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 activeTab="1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P7" i="2"/>
  <c r="P6"/>
  <c r="P5"/>
  <c r="P4"/>
  <c r="P93" i="1"/>
  <c r="P92"/>
  <c r="P91"/>
  <c r="P90"/>
  <c r="P89"/>
  <c r="P88"/>
  <c r="P87"/>
  <c r="P86"/>
  <c r="P85"/>
  <c r="P8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4"/>
</calcChain>
</file>

<file path=xl/sharedStrings.xml><?xml version="1.0" encoding="utf-8"?>
<sst xmlns="http://schemas.openxmlformats.org/spreadsheetml/2006/main" count="130" uniqueCount="115">
  <si>
    <t>RELAÇÃO DE MEDICAMENTOS</t>
  </si>
  <si>
    <t>ITEM</t>
  </si>
  <si>
    <t>ALTEROSA</t>
  </si>
  <si>
    <t>CARVALHÓPOLIS</t>
  </si>
  <si>
    <t>CAMPANHA</t>
  </si>
  <si>
    <t>CORDISLÂNDIA</t>
  </si>
  <si>
    <t>ELOI MENDES</t>
  </si>
  <si>
    <t>FAMA</t>
  </si>
  <si>
    <t>MACHADO</t>
  </si>
  <si>
    <t>MONESNHOR PAULO</t>
  </si>
  <si>
    <t>PARAGUAÇU</t>
  </si>
  <si>
    <t>POÇO FUNDO</t>
  </si>
  <si>
    <t>SÃO JOÃO DA MATA</t>
  </si>
  <si>
    <t>SERRANIA</t>
  </si>
  <si>
    <t>SILVIANÓPOLIS</t>
  </si>
  <si>
    <t>TOTAL GERAL</t>
  </si>
  <si>
    <t>Mebendazol líq. 20MG/ML frasco com 30ml</t>
  </si>
  <si>
    <t>Sulfato Ferroso frasco 30ml com concentração 25MG/ML</t>
  </si>
  <si>
    <t>Dipirona sódica 500MG - comprimido</t>
  </si>
  <si>
    <t>Dexametasona elixir 120ML - 0,1MG/ML - vidro</t>
  </si>
  <si>
    <t>Prednisona 20MG</t>
  </si>
  <si>
    <t>Cefalexina suspensão oral 250MG/5ML Frasco 100mL</t>
  </si>
  <si>
    <t>Carbamazepina 400MG</t>
  </si>
  <si>
    <t>Diclofenaco de potássio resinato suspensão oral 15MG/ML frasco 20ML</t>
  </si>
  <si>
    <t>Amiodarona 200 MG comprimido</t>
  </si>
  <si>
    <t>CLORIDRATO DE AMBROXOL PEDIAT. Cloridrato de ambroxol xarope pediátrico vidro com 100ml</t>
  </si>
  <si>
    <t>Lorazepan 2 MG comprimido</t>
  </si>
  <si>
    <t>Amitripitilina 25 MG</t>
  </si>
  <si>
    <t>Complexo B. comprimido</t>
  </si>
  <si>
    <t>Clonazepam 2 MG comprimido</t>
  </si>
  <si>
    <t>Carbamazepina suspensão oral 2% frasco 100 ML (100MG/5ML)</t>
  </si>
  <si>
    <t>Sinvastatina 20 MG</t>
  </si>
  <si>
    <t>DESCRIÇÃO/ESPEFICAÇÃO</t>
  </si>
  <si>
    <t>Acebrofilina xarope 50 MG/ML adulto Frasco de 120ML</t>
  </si>
  <si>
    <t>Acebrofilina xarope 5 MG/ML Infantil- Frasco de 120ML</t>
  </si>
  <si>
    <t>Bromidrato de Fenoterol Gotas - Frasco com 20 ML 5 MG/ML</t>
  </si>
  <si>
    <t>Cloridrato de Biperideno 2 MG - comprimido</t>
  </si>
  <si>
    <t>Cloridrato de Flunarizina - 10 MG - comprimido</t>
  </si>
  <si>
    <t>Diclofenaco Sódico 50 MG Comprimido</t>
  </si>
  <si>
    <t>Diltiazem 30 MG - Comprimido</t>
  </si>
  <si>
    <t>Haloperidol 1 MG - comprimido</t>
  </si>
  <si>
    <t>Maleato Levomepromazina 100 MG - Unidade</t>
  </si>
  <si>
    <t>Maleato Levomepromazina 25 MG - Unidade</t>
  </si>
  <si>
    <t>Atenolol 50 MG - Comprimido</t>
  </si>
  <si>
    <t>Carbonato de Litio 300 MG - Comprimido</t>
  </si>
  <si>
    <t xml:space="preserve">Cimeditina 200 MG - Comprimido </t>
  </si>
  <si>
    <t>Cloridrato de Fluoxetina 20 MG - Comprimido</t>
  </si>
  <si>
    <t>Omeprazol 20 MG - Cápsula</t>
  </si>
  <si>
    <t>Fenobarbital 48 Gotas - 20 ML - Frasco</t>
  </si>
  <si>
    <t>Cinarizina 75 MG - Comprimido</t>
  </si>
  <si>
    <t>Dimeticona 40 MG - Comprimido</t>
  </si>
  <si>
    <t>Carbamazepina 200 MG - Comprimido</t>
  </si>
  <si>
    <t>Neomicina+Bacitracina Pomada - Bisnaga com 10 Grs cada - Tubo</t>
  </si>
  <si>
    <t>Furosemida comprimido - 40 MG</t>
  </si>
  <si>
    <t>Acido Acetilsalicilico 100 MG Infantil - Comprimido</t>
  </si>
  <si>
    <t>Bromazepan 3 MG - Comprimido</t>
  </si>
  <si>
    <t>Clonazepam 2,5 MG/ML gotas solução oral - frasco com 20 ML - Vidro</t>
  </si>
  <si>
    <t>Cloridrato de Diltiazem 60 MG - Comprimido</t>
  </si>
  <si>
    <t>Cloridrato de Prometasina 25 MG - Comprimido</t>
  </si>
  <si>
    <t>Dexametasona de 4 MG - Comprimido</t>
  </si>
  <si>
    <t>Diazepan de 10 MG - Comprimido</t>
  </si>
  <si>
    <t>Dimeticona solução oral 75 MG/ML - Frasco 10 ML</t>
  </si>
  <si>
    <t>Flucanozol de 150 MG - Comprimido</t>
  </si>
  <si>
    <t>Levotiroxina com 100 MCG - Comprimido</t>
  </si>
  <si>
    <t>Losartan Potássio com 50 MG - comprimido</t>
  </si>
  <si>
    <t>Maleato de Dexclorfeniramina 2 MG/5ML susp. - Frasco com 100 ML</t>
  </si>
  <si>
    <t>Maleato de Enalapril de 20 MG - Comprimido</t>
  </si>
  <si>
    <t>Metiformina com 850 MG - Comprimido</t>
  </si>
  <si>
    <t>Valproato sódio 250 MG/5ML, xarope pediatrico e adulto - frasco com 100 ML</t>
  </si>
  <si>
    <t>Metoclopramida de 10 MG - Comprimido</t>
  </si>
  <si>
    <t>Mononitrato de Isossorbida 20 MG - Comprimido</t>
  </si>
  <si>
    <t>Mononitrato de Isossorbida 40 MG - Comprimido</t>
  </si>
  <si>
    <t>Nimesulida de 100 MG - Comprimido</t>
  </si>
  <si>
    <t>Norfloxacina de 400 MG - Comprimido</t>
  </si>
  <si>
    <t>Pimozida de 4 MG - Comprimido</t>
  </si>
  <si>
    <t>Prednisona de 5 MG - comprimido</t>
  </si>
  <si>
    <t>Propatilnitrato de  10 MG - Comprimido</t>
  </si>
  <si>
    <t>Ranitidina de 150 MG - comprimido</t>
  </si>
  <si>
    <t>Sinvastatina de 10 MG - Comprimido</t>
  </si>
  <si>
    <t>Sulfadiazina de 500 MG - Comprimido</t>
  </si>
  <si>
    <t>Sulfadiazina de Prata com 1% CR 10 MG/G com 30 G. - tubo</t>
  </si>
  <si>
    <t>Tenoxicam de 20 MG - Comprimido</t>
  </si>
  <si>
    <t>Acido Acetilsalicilico 500 MG adulto - Comprimido</t>
  </si>
  <si>
    <t>Acido Fólico de 5 MG - Comprimido</t>
  </si>
  <si>
    <t>Albendazol de 400 MG - Comprimido Mastigável</t>
  </si>
  <si>
    <t>Aminofilina de 100 MG - Comprimido</t>
  </si>
  <si>
    <t>Amoxilina de 500 MG - Cápsula Gelatinosa Dura</t>
  </si>
  <si>
    <t>Ampicilina de 500 MG - Capsula Gelatinosa Dura</t>
  </si>
  <si>
    <t>Benzilpenicilina D/Benzatina 1.200.000 UI/ampola de 4 ML - Frasco</t>
  </si>
  <si>
    <t>Captopril de 25 MG - Comprimido</t>
  </si>
  <si>
    <t>Cefalexina de 500MG - Cápsulas</t>
  </si>
  <si>
    <t>Cloridrato de Propranolol de 40 MG - Comprimido</t>
  </si>
  <si>
    <t>Diclofenaco de Potássio de 50 MG - Comprimido</t>
  </si>
  <si>
    <t>Digoxina 0,25 MG - Comprimido</t>
  </si>
  <si>
    <t>Dipirona 500 MG/ML gotas - Frasco de 10 ML</t>
  </si>
  <si>
    <t>Fenobarbital de 100 MG - Comprimido</t>
  </si>
  <si>
    <t>Glibenclamida de 5 MG - Comprimido</t>
  </si>
  <si>
    <t>Haloperidol de 5 MG - Comprimido</t>
  </si>
  <si>
    <t>Hidroclorotiazida de 25 MG - Comprimido</t>
  </si>
  <si>
    <t>Mebendazol de 100MG - Comprimido</t>
  </si>
  <si>
    <t>Carga de cilindro de oxigênio capacidade 10m3</t>
  </si>
  <si>
    <t>Carga de cilindro de oxigênio capacidade 8m3</t>
  </si>
  <si>
    <t>Carga de cilindro de oxigênio capacidade 4m3</t>
  </si>
  <si>
    <r>
      <t xml:space="preserve">                          Locação de </t>
    </r>
    <r>
      <rPr>
        <b/>
        <sz val="9"/>
        <color theme="1"/>
        <rFont val="Times New Roman"/>
        <family val="1"/>
      </rPr>
      <t>aparelho BIPAP</t>
    </r>
    <r>
      <rPr>
        <sz val="9"/>
        <color theme="1"/>
        <rFont val="Times New Roman"/>
        <family val="1"/>
      </rPr>
      <t xml:space="preserve">: Modo de ventilação: CPAP, S, S/T, T E PC. Função AVAPS. IPAP: 4 A 30 CMH2O EPAP: 4 A 25 CMH2O. CPAP: 4 A 25 CMH2O . Frequência respiratória: 0 A 30 BPM (PC E S/T) 4 A 30 BPM ( T). Tempo inspiratório: 0,5 A 3 S. Tempo de elevação: 100 A 600 MS (1 A 6). Rampa de ventilação: 0 A 45 MIN. ACESSÓRIOS: Bateria externa 5 horas(NO BREAK), Umidificador com 5 niveis de aquecimento, máscara ou circuito conforme a necessidade do paciente. </t>
    </r>
  </si>
  <si>
    <t>Locação de aspirador de secreção : tubo de silicone, para uso em domicilio. Manutenção corretiva sempre que for solicitado. Acessórios não inclusos.</t>
  </si>
  <si>
    <r>
      <t xml:space="preserve">    Locação de concentrador de oxigênio elétrico para uso domiciliar, nível de ruido:45 DB, fluxo por litro:</t>
    </r>
    <r>
      <rPr>
        <b/>
        <sz val="8"/>
        <color theme="1"/>
        <rFont val="Calibri"/>
        <family val="2"/>
        <scheme val="minor"/>
      </rPr>
      <t xml:space="preserve"> até 5 litros</t>
    </r>
    <r>
      <rPr>
        <sz val="8"/>
        <color theme="1"/>
        <rFont val="Calibri"/>
        <family val="2"/>
        <scheme val="minor"/>
      </rPr>
      <t>, pressão de saida: 5,5 PSI, concentração de oxigênio: 93% ± 3% DE 0,5 A 5 L/MIN. Modo de fluxo: contínuo, até 5 LPM, alarmes e indicadores sonoros e luzes indicadoras, consumo de energia: 110V = 360 W | 220 V = 290 W, Medidas (A X L X C): 58 CM X 38 CM X 24 CM, Peso: 14 KG, temperatura de operação: 13 °C A 32 °C, altitude de operação: até 2.286 metros. Temperatura  de armazenamento: -34 °C A 71 °C. Acessórios: 1 UMIDIFICADOR, 1 CATETER NASAL. Substituição a cada 6 meses.</t>
    </r>
  </si>
  <si>
    <t>S. JOÃO DA MATA</t>
  </si>
  <si>
    <t>RELAÇÃO DE CARGAS DE CILINDROS DE OXIGÊNIOS E CONCENTRADORES</t>
  </si>
  <si>
    <r>
      <t xml:space="preserve">Locação de concentrador de oxigênio elétrico, para uso domiciliar. Nivel de ruido: 45 DB, Fluxo por litro: </t>
    </r>
    <r>
      <rPr>
        <b/>
        <sz val="9"/>
        <color theme="1"/>
        <rFont val="Times New Roman"/>
        <family val="1"/>
      </rPr>
      <t>até 10 litros,</t>
    </r>
    <r>
      <rPr>
        <sz val="9"/>
        <color theme="1"/>
        <rFont val="Times New Roman"/>
        <family val="1"/>
      </rPr>
      <t xml:space="preserve"> pressão de saida: 5,5 PSI, concentração de oxigênio: 93% +- 3% de 0,5 L/MIN. Modo de fluxo continuo até 10 litros por minuto. Alarmes e indicadores: Sonoro e luzes indicadoras, consumo de enrgia: 110V= 360w/220V= 290W, medidas(AxLxC) : 58 CMx 38CM x24 CM. Peso: 14 KG.</t>
    </r>
  </si>
  <si>
    <t>Carga de cilindro de oxigênio capacidade 1m3</t>
  </si>
  <si>
    <t>Umidificador de oxigênio</t>
  </si>
  <si>
    <t>Fluoxometro + válvula de Oxigênio</t>
  </si>
  <si>
    <t>Mangueira para oxigênio - Metros</t>
  </si>
  <si>
    <t>Cateter Nasal de Oxigênio</t>
  </si>
  <si>
    <r>
      <t xml:space="preserve">      </t>
    </r>
    <r>
      <rPr>
        <b/>
        <sz val="8"/>
        <color theme="1"/>
        <rFont val="Calibri"/>
        <family val="2"/>
        <scheme val="minor"/>
      </rPr>
      <t xml:space="preserve">Locação de aparelho médico respiratório CPAP para tratamento de apnéia do sono e distúrbios respiratórios. </t>
    </r>
    <r>
      <rPr>
        <sz val="8"/>
        <color theme="1"/>
        <rFont val="Calibri"/>
        <family val="2"/>
        <scheme val="minor"/>
      </rPr>
      <t>Especificações mínimas do produto: para utilização em ambiente domiciliar, modo de funcionamento: CPAP, nivel de ruido: 24 DB, INTERVALO DE PRESSÃO: 4 a 20 CMH2O,  RAMPA: 0 a 45 min.(incrementos a 5 min) compensa vazamento: SIM, alivio SV 400 de pressão: Ape com easy-breathe, medidas (AL X C): 8,5cm X 14cm X15cm; Peso: 0,835, Requisitos elétricos: 100-240V, 50-60hz 115V, 400hz(mominal para uso em aeronave) consumo de energia:Típico: 70W (80 VA) cartão de dados: cartão SD, armazenamento de dados : resumido (pressão, dias, horas de uso), software, resscan deverá acompanhar circuito do paciente com máscara. Foprnecimento de leitura conforme solicitação médica. Instalação técnica rsponsável e em domicílio, manutenção preventiva a cada 6 meses e troca de circuito e mácara conforme necessidade. Manutenção corretiva sempre que necessário(solicitado). Instalação técnica responsável da firma licitada e em domicilio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</si>
</sst>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textRotation="90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0" fontId="2" fillId="2" borderId="1" xfId="0" applyNumberFormat="1" applyFont="1" applyFill="1" applyBorder="1" applyAlignment="1">
      <alignment horizontal="center" vertical="center" textRotation="90"/>
    </xf>
    <xf numFmtId="0" fontId="0" fillId="0" borderId="1" xfId="0" applyBorder="1"/>
    <xf numFmtId="0" fontId="0" fillId="0" borderId="1" xfId="0" applyNumberFormat="1" applyBorder="1"/>
    <xf numFmtId="0" fontId="0" fillId="0" borderId="6" xfId="0" applyFill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textRotation="90" wrapText="1"/>
    </xf>
    <xf numFmtId="0" fontId="2" fillId="2" borderId="2" xfId="0" applyNumberFormat="1" applyFont="1" applyFill="1" applyBorder="1" applyAlignment="1">
      <alignment horizontal="center" vertical="center" textRotation="90"/>
    </xf>
    <xf numFmtId="0" fontId="7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11" fillId="0" borderId="1" xfId="0" applyFont="1" applyBorder="1" applyAlignment="1">
      <alignment wrapText="1"/>
    </xf>
    <xf numFmtId="3" fontId="0" fillId="0" borderId="1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1430254</xdr:colOff>
      <xdr:row>0</xdr:row>
      <xdr:rowOff>74696</xdr:rowOff>
    </xdr:from>
    <xdr:to>
      <xdr:col>9</xdr:col>
      <xdr:colOff>163429</xdr:colOff>
      <xdr:row>0</xdr:row>
      <xdr:rowOff>670501</xdr:rowOff>
    </xdr:to>
    <xdr:sp macro="" textlink="">
      <xdr:nvSpPr>
        <xdr:cNvPr id="2" name="CaixaDeTexto 1"/>
        <xdr:cNvSpPr txBox="1"/>
      </xdr:nvSpPr>
      <xdr:spPr>
        <a:xfrm>
          <a:off x="1926557" y="74696"/>
          <a:ext cx="3951872" cy="595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800" b="1"/>
            <a:t>CONSÓRCIO INTERMUNICIPAL PARA O DESENVOLVIMENTO REGIONAL SUSTENTÁVEL</a:t>
          </a:r>
        </a:p>
        <a:p>
          <a:r>
            <a:rPr lang="pt-BR" sz="800"/>
            <a:t>Rua Alfredo Pereira de Macedo, 146 – Centro – Carvalhópolis – MG</a:t>
          </a:r>
        </a:p>
        <a:p>
          <a:r>
            <a:rPr lang="pt-BR" sz="800"/>
            <a:t>CEP 37.760-000 – Telefone: (35) 99723-3438 / (35) 99993-2069</a:t>
          </a:r>
        </a:p>
        <a:p>
          <a:r>
            <a:rPr lang="pt-BR" sz="800"/>
            <a:t>CNPJ Nº 21.466.597/0001-34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1430254</xdr:colOff>
      <xdr:row>0</xdr:row>
      <xdr:rowOff>74696</xdr:rowOff>
    </xdr:from>
    <xdr:to>
      <xdr:col>9</xdr:col>
      <xdr:colOff>163429</xdr:colOff>
      <xdr:row>0</xdr:row>
      <xdr:rowOff>670501</xdr:rowOff>
    </xdr:to>
    <xdr:sp macro="" textlink="">
      <xdr:nvSpPr>
        <xdr:cNvPr id="2" name="CaixaDeTexto 1"/>
        <xdr:cNvSpPr txBox="1"/>
      </xdr:nvSpPr>
      <xdr:spPr>
        <a:xfrm>
          <a:off x="1925554" y="74696"/>
          <a:ext cx="3962400" cy="595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800" b="1"/>
            <a:t>CONSÓRCIO INTERMUNICIPAL PARA O DESENVOLVIMENTO REGIONAL SUSTENTÁVEL</a:t>
          </a:r>
        </a:p>
        <a:p>
          <a:r>
            <a:rPr lang="pt-BR" sz="800"/>
            <a:t>Rua Alfredo Pereira de Macedo, 146 – Centro – Carvalhópolis – MG</a:t>
          </a:r>
        </a:p>
        <a:p>
          <a:r>
            <a:rPr lang="pt-BR" sz="800"/>
            <a:t>CEP 37.760-000 – Telefone: (35) 99723-3438 / (35) 99938-2069</a:t>
          </a:r>
        </a:p>
        <a:p>
          <a:r>
            <a:rPr lang="pt-BR" sz="800"/>
            <a:t>CNPJ Nº 21.466.597/0001-34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8"/>
  <sheetViews>
    <sheetView workbookViewId="0">
      <selection activeCell="B13" sqref="B13"/>
    </sheetView>
  </sheetViews>
  <sheetFormatPr defaultRowHeight="15"/>
  <cols>
    <col min="1" max="1" width="7.42578125" customWidth="1"/>
    <col min="2" max="2" width="31.42578125" customWidth="1"/>
    <col min="3" max="15" width="6.7109375" style="17" customWidth="1"/>
    <col min="16" max="16" width="9.140625" style="17" customWidth="1"/>
  </cols>
  <sheetData>
    <row r="1" spans="1:16" ht="57.7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25.5" customHeight="1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ht="76.5">
      <c r="A3" s="10" t="s">
        <v>1</v>
      </c>
      <c r="B3" s="11" t="s">
        <v>32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8" t="s">
        <v>15</v>
      </c>
    </row>
    <row r="4" spans="1:16">
      <c r="A4" s="4">
        <v>1</v>
      </c>
      <c r="B4" s="1" t="s">
        <v>16</v>
      </c>
      <c r="C4" s="13"/>
      <c r="D4" s="14">
        <v>2000</v>
      </c>
      <c r="E4" s="14"/>
      <c r="F4" s="14">
        <v>2000</v>
      </c>
      <c r="G4" s="14"/>
      <c r="H4" s="14"/>
      <c r="I4" s="14">
        <v>400</v>
      </c>
      <c r="J4" s="14">
        <v>400</v>
      </c>
      <c r="K4" s="14">
        <v>200</v>
      </c>
      <c r="L4" s="14">
        <v>300</v>
      </c>
      <c r="M4" s="14"/>
      <c r="N4" s="14"/>
      <c r="O4" s="14"/>
      <c r="P4" s="14">
        <f>SUM(C4:O4)</f>
        <v>5300</v>
      </c>
    </row>
    <row r="5" spans="1:16" ht="18">
      <c r="A5" s="4">
        <v>2</v>
      </c>
      <c r="B5" s="1" t="s">
        <v>17</v>
      </c>
      <c r="C5" s="13"/>
      <c r="D5" s="14">
        <v>500</v>
      </c>
      <c r="E5" s="14"/>
      <c r="F5" s="14">
        <v>2000</v>
      </c>
      <c r="G5" s="14"/>
      <c r="H5" s="14"/>
      <c r="I5" s="14">
        <v>500</v>
      </c>
      <c r="J5" s="14">
        <v>400</v>
      </c>
      <c r="K5" s="14">
        <v>1000</v>
      </c>
      <c r="L5" s="14">
        <v>600</v>
      </c>
      <c r="M5" s="14"/>
      <c r="N5" s="14"/>
      <c r="O5" s="14"/>
      <c r="P5" s="14">
        <f t="shared" ref="P5:P68" si="0">SUM(C5:O5)</f>
        <v>5000</v>
      </c>
    </row>
    <row r="6" spans="1:16" ht="15.75" thickBot="1">
      <c r="A6" s="3">
        <v>3</v>
      </c>
      <c r="B6" s="5" t="s">
        <v>18</v>
      </c>
      <c r="C6" s="14"/>
      <c r="D6" s="14">
        <v>10000</v>
      </c>
      <c r="E6" s="14"/>
      <c r="F6" s="14">
        <v>50000</v>
      </c>
      <c r="G6" s="14"/>
      <c r="H6" s="14"/>
      <c r="I6" s="14">
        <v>45000</v>
      </c>
      <c r="J6" s="14">
        <v>50000</v>
      </c>
      <c r="K6" s="14">
        <v>20000</v>
      </c>
      <c r="L6" s="14">
        <v>25000</v>
      </c>
      <c r="M6" s="14"/>
      <c r="N6" s="14"/>
      <c r="O6" s="14"/>
      <c r="P6" s="14">
        <f t="shared" si="0"/>
        <v>200000</v>
      </c>
    </row>
    <row r="7" spans="1:16">
      <c r="A7" s="3">
        <v>4</v>
      </c>
      <c r="B7" s="6" t="s">
        <v>19</v>
      </c>
      <c r="C7" s="14"/>
      <c r="D7" s="14">
        <v>500</v>
      </c>
      <c r="E7" s="14"/>
      <c r="F7" s="14">
        <v>1000</v>
      </c>
      <c r="G7" s="14"/>
      <c r="H7" s="14"/>
      <c r="I7" s="14">
        <v>1000</v>
      </c>
      <c r="J7" s="14">
        <v>600</v>
      </c>
      <c r="K7" s="14">
        <v>0</v>
      </c>
      <c r="L7" s="14">
        <v>1200</v>
      </c>
      <c r="M7" s="14"/>
      <c r="N7" s="14"/>
      <c r="O7" s="14"/>
      <c r="P7" s="14">
        <f t="shared" si="0"/>
        <v>4300</v>
      </c>
    </row>
    <row r="8" spans="1:16">
      <c r="A8" s="3">
        <v>5</v>
      </c>
      <c r="B8" s="1" t="s">
        <v>20</v>
      </c>
      <c r="C8" s="14"/>
      <c r="D8" s="14">
        <v>3000</v>
      </c>
      <c r="E8" s="14"/>
      <c r="F8" s="14">
        <v>30000</v>
      </c>
      <c r="G8" s="14"/>
      <c r="H8" s="14"/>
      <c r="I8" s="14">
        <v>12000</v>
      </c>
      <c r="J8" s="14">
        <v>6000</v>
      </c>
      <c r="K8" s="14">
        <v>10000</v>
      </c>
      <c r="L8" s="14">
        <v>15000</v>
      </c>
      <c r="M8" s="14"/>
      <c r="N8" s="14"/>
      <c r="O8" s="14"/>
      <c r="P8" s="14">
        <f t="shared" si="0"/>
        <v>76000</v>
      </c>
    </row>
    <row r="9" spans="1:16" ht="18">
      <c r="A9" s="3">
        <v>6</v>
      </c>
      <c r="B9" s="1" t="s">
        <v>21</v>
      </c>
      <c r="C9" s="14"/>
      <c r="D9" s="14">
        <v>7000</v>
      </c>
      <c r="E9" s="14"/>
      <c r="F9" s="14">
        <v>2000</v>
      </c>
      <c r="G9" s="14"/>
      <c r="H9" s="14"/>
      <c r="I9" s="14">
        <v>700</v>
      </c>
      <c r="J9" s="14">
        <v>1000</v>
      </c>
      <c r="K9" s="14">
        <v>300</v>
      </c>
      <c r="L9" s="14">
        <v>800</v>
      </c>
      <c r="M9" s="14"/>
      <c r="N9" s="14"/>
      <c r="O9" s="14"/>
      <c r="P9" s="14">
        <f t="shared" si="0"/>
        <v>11800</v>
      </c>
    </row>
    <row r="10" spans="1:16">
      <c r="A10" s="3">
        <v>7</v>
      </c>
      <c r="B10" s="1" t="s">
        <v>22</v>
      </c>
      <c r="C10" s="14"/>
      <c r="D10" s="14">
        <v>5000</v>
      </c>
      <c r="E10" s="14"/>
      <c r="F10" s="14">
        <v>20000</v>
      </c>
      <c r="G10" s="14"/>
      <c r="H10" s="14"/>
      <c r="I10" s="14">
        <v>30000</v>
      </c>
      <c r="J10" s="14">
        <v>36000</v>
      </c>
      <c r="K10" s="14">
        <v>0</v>
      </c>
      <c r="L10" s="14">
        <v>20000</v>
      </c>
      <c r="M10" s="14"/>
      <c r="N10" s="14"/>
      <c r="O10" s="14"/>
      <c r="P10" s="14">
        <f t="shared" si="0"/>
        <v>111000</v>
      </c>
    </row>
    <row r="11" spans="1:16" ht="18">
      <c r="A11" s="2">
        <v>8</v>
      </c>
      <c r="B11" s="1" t="s">
        <v>23</v>
      </c>
      <c r="C11" s="14"/>
      <c r="D11" s="14">
        <v>2000</v>
      </c>
      <c r="E11" s="14"/>
      <c r="F11" s="14">
        <v>2000</v>
      </c>
      <c r="G11" s="14"/>
      <c r="H11" s="14"/>
      <c r="I11" s="14">
        <v>200</v>
      </c>
      <c r="J11" s="14">
        <v>400</v>
      </c>
      <c r="K11" s="14">
        <v>0</v>
      </c>
      <c r="L11" s="14">
        <v>0</v>
      </c>
      <c r="M11" s="14"/>
      <c r="N11" s="14"/>
      <c r="O11" s="14"/>
      <c r="P11" s="14">
        <f t="shared" si="0"/>
        <v>4600</v>
      </c>
    </row>
    <row r="12" spans="1:16">
      <c r="A12" s="2">
        <v>9</v>
      </c>
      <c r="B12" s="1" t="s">
        <v>24</v>
      </c>
      <c r="C12" s="14"/>
      <c r="D12" s="14">
        <v>5500</v>
      </c>
      <c r="E12" s="15"/>
      <c r="F12" s="14">
        <v>20000</v>
      </c>
      <c r="G12" s="14"/>
      <c r="H12" s="14"/>
      <c r="I12" s="14">
        <v>10000</v>
      </c>
      <c r="J12" s="14">
        <v>4000</v>
      </c>
      <c r="K12" s="14">
        <v>30000</v>
      </c>
      <c r="L12" s="14">
        <v>10000</v>
      </c>
      <c r="M12" s="14"/>
      <c r="N12" s="14"/>
      <c r="O12" s="14"/>
      <c r="P12" s="14">
        <f t="shared" si="0"/>
        <v>79500</v>
      </c>
    </row>
    <row r="13" spans="1:16" ht="27">
      <c r="A13" s="2">
        <v>10</v>
      </c>
      <c r="B13" s="1" t="s">
        <v>25</v>
      </c>
      <c r="C13" s="14"/>
      <c r="D13" s="14">
        <v>1000</v>
      </c>
      <c r="E13" s="14"/>
      <c r="F13" s="14">
        <v>2000</v>
      </c>
      <c r="G13" s="14"/>
      <c r="H13" s="14"/>
      <c r="I13" s="14">
        <v>0</v>
      </c>
      <c r="J13" s="14">
        <v>400</v>
      </c>
      <c r="K13" s="14">
        <v>0</v>
      </c>
      <c r="L13" s="14">
        <v>700</v>
      </c>
      <c r="M13" s="14"/>
      <c r="N13" s="14"/>
      <c r="O13" s="14"/>
      <c r="P13" s="14">
        <f t="shared" si="0"/>
        <v>4100</v>
      </c>
    </row>
    <row r="14" spans="1:16">
      <c r="A14" s="3">
        <v>11</v>
      </c>
      <c r="B14" s="1" t="s">
        <v>26</v>
      </c>
      <c r="C14" s="14"/>
      <c r="D14" s="14">
        <v>7000</v>
      </c>
      <c r="E14" s="14"/>
      <c r="F14" s="14">
        <v>10000</v>
      </c>
      <c r="G14" s="14"/>
      <c r="H14" s="14"/>
      <c r="I14" s="14">
        <v>0</v>
      </c>
      <c r="J14" s="14">
        <v>1000</v>
      </c>
      <c r="K14" s="14">
        <v>0</v>
      </c>
      <c r="L14" s="14">
        <v>15000</v>
      </c>
      <c r="M14" s="14"/>
      <c r="N14" s="14"/>
      <c r="O14" s="14"/>
      <c r="P14" s="14">
        <f t="shared" si="0"/>
        <v>33000</v>
      </c>
    </row>
    <row r="15" spans="1:16">
      <c r="A15" s="3">
        <v>12</v>
      </c>
      <c r="B15" s="1" t="s">
        <v>27</v>
      </c>
      <c r="C15" s="14"/>
      <c r="D15" s="14">
        <v>10500</v>
      </c>
      <c r="E15" s="14"/>
      <c r="F15" s="14">
        <v>30000</v>
      </c>
      <c r="G15" s="14"/>
      <c r="H15" s="14"/>
      <c r="I15" s="14">
        <v>100000</v>
      </c>
      <c r="J15" s="14">
        <v>20000</v>
      </c>
      <c r="K15" s="14">
        <v>100000</v>
      </c>
      <c r="L15" s="14">
        <v>60000</v>
      </c>
      <c r="M15" s="14"/>
      <c r="N15" s="14"/>
      <c r="O15" s="14"/>
      <c r="P15" s="14">
        <f t="shared" si="0"/>
        <v>320500</v>
      </c>
    </row>
    <row r="16" spans="1:16">
      <c r="A16" s="2">
        <v>13</v>
      </c>
      <c r="B16" s="1" t="s">
        <v>28</v>
      </c>
      <c r="C16" s="14"/>
      <c r="D16" s="14">
        <v>3000</v>
      </c>
      <c r="E16" s="14"/>
      <c r="F16" s="14">
        <v>10000</v>
      </c>
      <c r="G16" s="14"/>
      <c r="H16" s="14"/>
      <c r="I16" s="14">
        <v>0</v>
      </c>
      <c r="J16" s="14">
        <v>500</v>
      </c>
      <c r="K16" s="14">
        <v>30000</v>
      </c>
      <c r="L16" s="14">
        <v>20000</v>
      </c>
      <c r="M16" s="14"/>
      <c r="N16" s="14"/>
      <c r="O16" s="14"/>
      <c r="P16" s="14">
        <f t="shared" si="0"/>
        <v>63500</v>
      </c>
    </row>
    <row r="17" spans="1:16">
      <c r="A17" s="2">
        <v>14</v>
      </c>
      <c r="B17" s="1" t="s">
        <v>29</v>
      </c>
      <c r="C17" s="14"/>
      <c r="D17" s="14">
        <v>31000</v>
      </c>
      <c r="E17" s="14"/>
      <c r="F17" s="14">
        <v>50000</v>
      </c>
      <c r="G17" s="14"/>
      <c r="H17" s="14"/>
      <c r="I17" s="14">
        <v>200000</v>
      </c>
      <c r="J17" s="14">
        <v>5000</v>
      </c>
      <c r="K17" s="14">
        <v>150000</v>
      </c>
      <c r="L17" s="14">
        <v>90000</v>
      </c>
      <c r="M17" s="14"/>
      <c r="N17" s="14"/>
      <c r="O17" s="14"/>
      <c r="P17" s="14">
        <f t="shared" si="0"/>
        <v>526000</v>
      </c>
    </row>
    <row r="18" spans="1:16" ht="18">
      <c r="A18" s="7">
        <v>15</v>
      </c>
      <c r="B18" s="8" t="s">
        <v>30</v>
      </c>
      <c r="C18" s="16"/>
      <c r="D18" s="16">
        <v>300</v>
      </c>
      <c r="E18" s="16"/>
      <c r="F18" s="16">
        <v>2000</v>
      </c>
      <c r="G18" s="16"/>
      <c r="H18" s="16"/>
      <c r="I18" s="16">
        <v>200</v>
      </c>
      <c r="J18" s="16">
        <v>250</v>
      </c>
      <c r="K18" s="16">
        <v>0</v>
      </c>
      <c r="L18" s="16">
        <v>300</v>
      </c>
      <c r="M18" s="16"/>
      <c r="N18" s="16"/>
      <c r="O18" s="16"/>
      <c r="P18" s="14">
        <f t="shared" si="0"/>
        <v>3050</v>
      </c>
    </row>
    <row r="19" spans="1:16">
      <c r="A19" s="3">
        <v>16</v>
      </c>
      <c r="B19" s="1" t="s">
        <v>31</v>
      </c>
      <c r="C19" s="14"/>
      <c r="D19" s="14">
        <v>10000</v>
      </c>
      <c r="E19" s="14"/>
      <c r="F19" s="14">
        <v>10000</v>
      </c>
      <c r="G19" s="14"/>
      <c r="H19" s="14"/>
      <c r="I19" s="14">
        <v>50000</v>
      </c>
      <c r="J19" s="14">
        <v>20000</v>
      </c>
      <c r="K19" s="14">
        <v>80000</v>
      </c>
      <c r="L19" s="14">
        <v>90000</v>
      </c>
      <c r="M19" s="14"/>
      <c r="N19" s="14"/>
      <c r="O19" s="14"/>
      <c r="P19" s="14">
        <f t="shared" si="0"/>
        <v>260000</v>
      </c>
    </row>
    <row r="20" spans="1:16" ht="18">
      <c r="A20" s="2">
        <v>17</v>
      </c>
      <c r="B20" s="1" t="s">
        <v>33</v>
      </c>
      <c r="C20" s="14"/>
      <c r="D20" s="14">
        <v>200</v>
      </c>
      <c r="E20" s="14"/>
      <c r="F20" s="14">
        <v>1000</v>
      </c>
      <c r="G20" s="14"/>
      <c r="H20" s="14"/>
      <c r="I20" s="14">
        <v>1000</v>
      </c>
      <c r="J20" s="14">
        <v>200</v>
      </c>
      <c r="K20" s="14">
        <v>300</v>
      </c>
      <c r="L20" s="14">
        <v>600</v>
      </c>
      <c r="M20" s="14"/>
      <c r="N20" s="14"/>
      <c r="O20" s="14"/>
      <c r="P20" s="14">
        <f t="shared" si="0"/>
        <v>3300</v>
      </c>
    </row>
    <row r="21" spans="1:16" ht="18">
      <c r="A21" s="2">
        <v>18</v>
      </c>
      <c r="B21" s="1" t="s">
        <v>34</v>
      </c>
      <c r="C21" s="14"/>
      <c r="D21" s="14">
        <v>200</v>
      </c>
      <c r="E21" s="14"/>
      <c r="F21" s="14">
        <v>1000</v>
      </c>
      <c r="G21" s="14"/>
      <c r="H21" s="14"/>
      <c r="I21" s="14">
        <v>600</v>
      </c>
      <c r="J21" s="14">
        <v>300</v>
      </c>
      <c r="K21" s="14">
        <v>300</v>
      </c>
      <c r="L21" s="14">
        <v>600</v>
      </c>
      <c r="M21" s="14"/>
      <c r="N21" s="14"/>
      <c r="O21" s="14"/>
      <c r="P21" s="14">
        <f t="shared" si="0"/>
        <v>3000</v>
      </c>
    </row>
    <row r="22" spans="1:16" ht="18">
      <c r="A22" s="2">
        <v>19</v>
      </c>
      <c r="B22" s="1" t="s">
        <v>35</v>
      </c>
      <c r="C22" s="14"/>
      <c r="D22" s="14">
        <v>500</v>
      </c>
      <c r="E22" s="14"/>
      <c r="F22" s="14">
        <v>1000</v>
      </c>
      <c r="G22" s="14"/>
      <c r="H22" s="14"/>
      <c r="I22" s="14">
        <v>150</v>
      </c>
      <c r="J22" s="14">
        <v>50</v>
      </c>
      <c r="K22" s="14">
        <v>80</v>
      </c>
      <c r="L22" s="14">
        <v>200</v>
      </c>
      <c r="M22" s="14"/>
      <c r="N22" s="14"/>
      <c r="O22" s="14"/>
      <c r="P22" s="14">
        <f t="shared" si="0"/>
        <v>1980</v>
      </c>
    </row>
    <row r="23" spans="1:16">
      <c r="A23" s="2">
        <v>20</v>
      </c>
      <c r="B23" s="1" t="s">
        <v>36</v>
      </c>
      <c r="C23" s="14"/>
      <c r="D23" s="14">
        <v>6000</v>
      </c>
      <c r="E23" s="14"/>
      <c r="F23" s="14">
        <v>50000</v>
      </c>
      <c r="G23" s="14"/>
      <c r="H23" s="14"/>
      <c r="I23" s="14">
        <v>40000</v>
      </c>
      <c r="J23" s="14">
        <v>12000</v>
      </c>
      <c r="K23" s="14">
        <v>20000</v>
      </c>
      <c r="L23" s="14">
        <v>18000</v>
      </c>
      <c r="M23" s="14"/>
      <c r="N23" s="14"/>
      <c r="O23" s="14"/>
      <c r="P23" s="14">
        <f t="shared" si="0"/>
        <v>146000</v>
      </c>
    </row>
    <row r="24" spans="1:16">
      <c r="A24" s="2">
        <v>21</v>
      </c>
      <c r="B24" s="1" t="s">
        <v>37</v>
      </c>
      <c r="C24" s="14"/>
      <c r="D24" s="14">
        <v>2000</v>
      </c>
      <c r="E24" s="14"/>
      <c r="F24" s="14">
        <v>10000</v>
      </c>
      <c r="G24" s="14"/>
      <c r="H24" s="14"/>
      <c r="I24" s="14">
        <v>0</v>
      </c>
      <c r="J24" s="14">
        <v>0</v>
      </c>
      <c r="K24" s="14">
        <v>15000</v>
      </c>
      <c r="L24" s="14">
        <v>3000</v>
      </c>
      <c r="M24" s="14"/>
      <c r="N24" s="14"/>
      <c r="O24" s="14"/>
      <c r="P24" s="14">
        <f t="shared" si="0"/>
        <v>30000</v>
      </c>
    </row>
    <row r="25" spans="1:16">
      <c r="A25" s="2">
        <v>22</v>
      </c>
      <c r="B25" s="1" t="s">
        <v>38</v>
      </c>
      <c r="C25" s="14"/>
      <c r="D25" s="14">
        <v>3500</v>
      </c>
      <c r="E25" s="14"/>
      <c r="F25" s="14">
        <v>30000</v>
      </c>
      <c r="G25" s="14"/>
      <c r="H25" s="14"/>
      <c r="I25" s="14">
        <v>10000</v>
      </c>
      <c r="J25" s="14">
        <v>0</v>
      </c>
      <c r="K25" s="14">
        <v>15000</v>
      </c>
      <c r="L25" s="14">
        <v>0</v>
      </c>
      <c r="M25" s="14"/>
      <c r="N25" s="14"/>
      <c r="O25" s="14"/>
      <c r="P25" s="14">
        <f t="shared" si="0"/>
        <v>58500</v>
      </c>
    </row>
    <row r="26" spans="1:16">
      <c r="A26" s="2">
        <v>23</v>
      </c>
      <c r="B26" s="1" t="s">
        <v>39</v>
      </c>
      <c r="C26" s="14"/>
      <c r="D26" s="14">
        <v>3000</v>
      </c>
      <c r="E26" s="14"/>
      <c r="F26" s="14">
        <v>20000</v>
      </c>
      <c r="G26" s="14"/>
      <c r="H26" s="14"/>
      <c r="I26" s="14">
        <v>0</v>
      </c>
      <c r="J26" s="14">
        <v>500</v>
      </c>
      <c r="K26" s="14">
        <v>0</v>
      </c>
      <c r="L26" s="14">
        <v>12000</v>
      </c>
      <c r="M26" s="14"/>
      <c r="N26" s="14"/>
      <c r="O26" s="14"/>
      <c r="P26" s="14">
        <f t="shared" si="0"/>
        <v>35500</v>
      </c>
    </row>
    <row r="27" spans="1:16">
      <c r="A27" s="2">
        <v>24</v>
      </c>
      <c r="B27" s="1" t="s">
        <v>40</v>
      </c>
      <c r="C27" s="14"/>
      <c r="D27" s="14">
        <v>1500</v>
      </c>
      <c r="E27" s="14"/>
      <c r="F27" s="14">
        <v>10000</v>
      </c>
      <c r="G27" s="14"/>
      <c r="H27" s="14"/>
      <c r="I27" s="14">
        <v>10000</v>
      </c>
      <c r="J27" s="14">
        <v>5000</v>
      </c>
      <c r="K27" s="14">
        <v>15000</v>
      </c>
      <c r="L27" s="14">
        <v>10000</v>
      </c>
      <c r="M27" s="14"/>
      <c r="N27" s="14"/>
      <c r="O27" s="14"/>
      <c r="P27" s="14">
        <f t="shared" si="0"/>
        <v>51500</v>
      </c>
    </row>
    <row r="28" spans="1:16">
      <c r="A28" s="2">
        <v>25</v>
      </c>
      <c r="B28" s="1" t="s">
        <v>41</v>
      </c>
      <c r="C28" s="14"/>
      <c r="D28" s="14">
        <v>3000</v>
      </c>
      <c r="E28" s="14"/>
      <c r="F28" s="14">
        <v>20000</v>
      </c>
      <c r="G28" s="14"/>
      <c r="H28" s="14"/>
      <c r="I28" s="14">
        <v>26000</v>
      </c>
      <c r="J28" s="14">
        <v>0</v>
      </c>
      <c r="K28" s="14">
        <v>30000</v>
      </c>
      <c r="L28" s="14">
        <v>8000</v>
      </c>
      <c r="M28" s="14"/>
      <c r="N28" s="14"/>
      <c r="O28" s="14"/>
      <c r="P28" s="14">
        <f t="shared" si="0"/>
        <v>87000</v>
      </c>
    </row>
    <row r="29" spans="1:16">
      <c r="A29" s="2">
        <v>26</v>
      </c>
      <c r="B29" s="1" t="s">
        <v>42</v>
      </c>
      <c r="C29" s="14"/>
      <c r="D29" s="14">
        <v>3000</v>
      </c>
      <c r="E29" s="14"/>
      <c r="F29" s="14">
        <v>20000</v>
      </c>
      <c r="G29" s="14"/>
      <c r="H29" s="14"/>
      <c r="I29" s="14">
        <v>16000</v>
      </c>
      <c r="J29" s="14">
        <v>500</v>
      </c>
      <c r="K29" s="14">
        <v>20000</v>
      </c>
      <c r="L29" s="14">
        <v>8000</v>
      </c>
      <c r="M29" s="14"/>
      <c r="N29" s="14"/>
      <c r="O29" s="14"/>
      <c r="P29" s="14">
        <f t="shared" si="0"/>
        <v>67500</v>
      </c>
    </row>
    <row r="30" spans="1:16">
      <c r="A30" s="2">
        <v>27</v>
      </c>
      <c r="B30" s="1" t="s">
        <v>43</v>
      </c>
      <c r="C30" s="14"/>
      <c r="D30" s="14">
        <v>1000</v>
      </c>
      <c r="E30" s="14"/>
      <c r="F30" s="14">
        <v>50000</v>
      </c>
      <c r="G30" s="14"/>
      <c r="H30" s="14"/>
      <c r="I30" s="14">
        <v>32000</v>
      </c>
      <c r="J30" s="14">
        <v>60000</v>
      </c>
      <c r="K30" s="14">
        <v>0</v>
      </c>
      <c r="L30" s="14">
        <v>40000</v>
      </c>
      <c r="M30" s="14"/>
      <c r="N30" s="14"/>
      <c r="O30" s="14"/>
      <c r="P30" s="14">
        <f t="shared" si="0"/>
        <v>183000</v>
      </c>
    </row>
    <row r="31" spans="1:16">
      <c r="A31" s="2">
        <v>28</v>
      </c>
      <c r="B31" s="1" t="s">
        <v>44</v>
      </c>
      <c r="C31" s="14"/>
      <c r="D31" s="14">
        <v>3000</v>
      </c>
      <c r="E31" s="14"/>
      <c r="F31" s="14">
        <v>30000</v>
      </c>
      <c r="G31" s="14"/>
      <c r="H31" s="14"/>
      <c r="I31" s="14">
        <v>35000</v>
      </c>
      <c r="J31" s="14">
        <v>9000</v>
      </c>
      <c r="K31" s="14">
        <v>30000</v>
      </c>
      <c r="L31" s="14">
        <v>20000</v>
      </c>
      <c r="M31" s="14"/>
      <c r="N31" s="14"/>
      <c r="O31" s="14"/>
      <c r="P31" s="14">
        <f t="shared" si="0"/>
        <v>127000</v>
      </c>
    </row>
    <row r="32" spans="1:16">
      <c r="A32" s="2">
        <v>29</v>
      </c>
      <c r="B32" s="1" t="s">
        <v>45</v>
      </c>
      <c r="C32" s="14"/>
      <c r="D32" s="14">
        <v>3000</v>
      </c>
      <c r="E32" s="14"/>
      <c r="F32" s="14">
        <v>10000</v>
      </c>
      <c r="G32" s="14"/>
      <c r="H32" s="14"/>
      <c r="I32" s="14">
        <v>0</v>
      </c>
      <c r="J32" s="14">
        <v>0</v>
      </c>
      <c r="K32" s="14">
        <v>0</v>
      </c>
      <c r="L32" s="14">
        <v>0</v>
      </c>
      <c r="M32" s="14"/>
      <c r="N32" s="14"/>
      <c r="O32" s="14"/>
      <c r="P32" s="14">
        <f t="shared" si="0"/>
        <v>13000</v>
      </c>
    </row>
    <row r="33" spans="1:16">
      <c r="A33" s="9">
        <v>30</v>
      </c>
      <c r="B33" s="1" t="s">
        <v>46</v>
      </c>
      <c r="C33" s="14"/>
      <c r="D33" s="14">
        <v>10000</v>
      </c>
      <c r="E33" s="14"/>
      <c r="F33" s="14">
        <v>50000</v>
      </c>
      <c r="G33" s="14"/>
      <c r="H33" s="14"/>
      <c r="I33" s="14">
        <v>150000</v>
      </c>
      <c r="J33" s="14">
        <v>20000</v>
      </c>
      <c r="K33" s="14">
        <v>140000</v>
      </c>
      <c r="L33" s="14">
        <v>100000</v>
      </c>
      <c r="M33" s="14"/>
      <c r="N33" s="14"/>
      <c r="O33" s="14"/>
      <c r="P33" s="14">
        <f t="shared" si="0"/>
        <v>470000</v>
      </c>
    </row>
    <row r="34" spans="1:16">
      <c r="A34" s="9">
        <v>31</v>
      </c>
      <c r="B34" s="8" t="s">
        <v>47</v>
      </c>
      <c r="C34" s="16"/>
      <c r="D34" s="16">
        <v>20000</v>
      </c>
      <c r="E34" s="16"/>
      <c r="F34" s="16">
        <v>90000</v>
      </c>
      <c r="G34" s="16"/>
      <c r="H34" s="16"/>
      <c r="I34" s="16">
        <v>350000</v>
      </c>
      <c r="J34" s="16">
        <v>50000</v>
      </c>
      <c r="K34" s="16">
        <v>112000</v>
      </c>
      <c r="L34" s="16">
        <v>150000</v>
      </c>
      <c r="M34" s="16"/>
      <c r="N34" s="16"/>
      <c r="O34" s="16"/>
      <c r="P34" s="14">
        <f t="shared" si="0"/>
        <v>772000</v>
      </c>
    </row>
    <row r="35" spans="1:16">
      <c r="A35" s="3">
        <v>32</v>
      </c>
      <c r="B35" s="1" t="s">
        <v>48</v>
      </c>
      <c r="C35" s="14"/>
      <c r="D35" s="14">
        <v>2000</v>
      </c>
      <c r="E35" s="14"/>
      <c r="F35" s="14">
        <v>2000</v>
      </c>
      <c r="G35" s="14"/>
      <c r="H35" s="14"/>
      <c r="I35" s="14">
        <v>100</v>
      </c>
      <c r="J35" s="14">
        <v>300</v>
      </c>
      <c r="K35" s="14">
        <v>0</v>
      </c>
      <c r="L35" s="14">
        <v>300</v>
      </c>
      <c r="M35" s="14"/>
      <c r="N35" s="14"/>
      <c r="O35" s="14"/>
      <c r="P35" s="14">
        <f t="shared" si="0"/>
        <v>4700</v>
      </c>
    </row>
    <row r="36" spans="1:16">
      <c r="A36" s="3">
        <v>33</v>
      </c>
      <c r="B36" s="1" t="s">
        <v>49</v>
      </c>
      <c r="C36" s="14"/>
      <c r="D36" s="14">
        <v>3000</v>
      </c>
      <c r="E36" s="14"/>
      <c r="F36" s="14">
        <v>10000</v>
      </c>
      <c r="G36" s="14"/>
      <c r="H36" s="14"/>
      <c r="I36" s="14">
        <v>0</v>
      </c>
      <c r="J36" s="14">
        <v>500</v>
      </c>
      <c r="K36" s="14">
        <v>0</v>
      </c>
      <c r="L36" s="14">
        <v>10000</v>
      </c>
      <c r="M36" s="14"/>
      <c r="N36" s="14"/>
      <c r="O36" s="14"/>
      <c r="P36" s="14">
        <f t="shared" si="0"/>
        <v>23500</v>
      </c>
    </row>
    <row r="37" spans="1:16">
      <c r="A37" s="3">
        <v>34</v>
      </c>
      <c r="B37" s="1" t="s">
        <v>50</v>
      </c>
      <c r="C37" s="14"/>
      <c r="D37" s="14">
        <v>1000</v>
      </c>
      <c r="E37" s="14"/>
      <c r="F37" s="14">
        <v>30000</v>
      </c>
      <c r="G37" s="14"/>
      <c r="H37" s="14"/>
      <c r="I37" s="14">
        <v>0</v>
      </c>
      <c r="J37" s="14">
        <v>500</v>
      </c>
      <c r="K37" s="14">
        <v>0</v>
      </c>
      <c r="L37" s="14">
        <v>4000</v>
      </c>
      <c r="M37" s="14"/>
      <c r="N37" s="14"/>
      <c r="O37" s="14"/>
      <c r="P37" s="14">
        <f t="shared" si="0"/>
        <v>35500</v>
      </c>
    </row>
    <row r="38" spans="1:16">
      <c r="A38" s="3">
        <v>35</v>
      </c>
      <c r="B38" s="1" t="s">
        <v>51</v>
      </c>
      <c r="C38" s="14"/>
      <c r="D38" s="14">
        <v>10000</v>
      </c>
      <c r="E38" s="14"/>
      <c r="F38" s="14">
        <v>50000</v>
      </c>
      <c r="G38" s="14"/>
      <c r="H38" s="14"/>
      <c r="I38" s="14">
        <v>150000</v>
      </c>
      <c r="J38" s="14">
        <v>36000</v>
      </c>
      <c r="K38" s="14">
        <v>100000</v>
      </c>
      <c r="L38" s="14">
        <v>60000</v>
      </c>
      <c r="M38" s="14"/>
      <c r="N38" s="14"/>
      <c r="O38" s="14"/>
      <c r="P38" s="14">
        <f t="shared" si="0"/>
        <v>406000</v>
      </c>
    </row>
    <row r="39" spans="1:16" ht="18">
      <c r="A39" s="3">
        <v>36</v>
      </c>
      <c r="B39" s="1" t="s">
        <v>52</v>
      </c>
      <c r="C39" s="14"/>
      <c r="D39" s="14">
        <v>500</v>
      </c>
      <c r="E39" s="14"/>
      <c r="F39" s="14">
        <v>2000</v>
      </c>
      <c r="G39" s="14"/>
      <c r="H39" s="14"/>
      <c r="I39" s="14">
        <v>4000</v>
      </c>
      <c r="J39" s="14">
        <v>500</v>
      </c>
      <c r="K39" s="14">
        <v>600</v>
      </c>
      <c r="L39" s="14">
        <v>700</v>
      </c>
      <c r="M39" s="14"/>
      <c r="N39" s="14"/>
      <c r="O39" s="14"/>
      <c r="P39" s="14">
        <f t="shared" si="0"/>
        <v>8300</v>
      </c>
    </row>
    <row r="40" spans="1:16">
      <c r="A40" s="3">
        <v>37</v>
      </c>
      <c r="B40" s="1" t="s">
        <v>53</v>
      </c>
      <c r="C40" s="14"/>
      <c r="D40" s="14">
        <v>20000</v>
      </c>
      <c r="E40" s="14"/>
      <c r="F40" s="14">
        <v>50000</v>
      </c>
      <c r="G40" s="14"/>
      <c r="H40" s="14"/>
      <c r="I40" s="14">
        <v>120000</v>
      </c>
      <c r="J40" s="14">
        <v>50000</v>
      </c>
      <c r="K40" s="14">
        <v>60000</v>
      </c>
      <c r="L40" s="14">
        <v>90000</v>
      </c>
      <c r="M40" s="14"/>
      <c r="N40" s="14"/>
      <c r="O40" s="14"/>
      <c r="P40" s="14">
        <f t="shared" si="0"/>
        <v>390000</v>
      </c>
    </row>
    <row r="41" spans="1:16">
      <c r="A41" s="3">
        <v>38</v>
      </c>
      <c r="B41" s="1" t="s">
        <v>54</v>
      </c>
      <c r="C41" s="14"/>
      <c r="D41" s="14">
        <v>3000</v>
      </c>
      <c r="E41" s="14"/>
      <c r="F41" s="14">
        <v>80000</v>
      </c>
      <c r="G41" s="14"/>
      <c r="H41" s="14"/>
      <c r="I41" s="14">
        <v>220000</v>
      </c>
      <c r="J41" s="14">
        <v>50000</v>
      </c>
      <c r="K41" s="14">
        <v>120000</v>
      </c>
      <c r="L41" s="14">
        <v>120000</v>
      </c>
      <c r="M41" s="14"/>
      <c r="N41" s="14"/>
      <c r="O41" s="14"/>
      <c r="P41" s="14">
        <f t="shared" si="0"/>
        <v>593000</v>
      </c>
    </row>
    <row r="42" spans="1:16">
      <c r="A42" s="3">
        <v>39</v>
      </c>
      <c r="B42" s="1" t="s">
        <v>55</v>
      </c>
      <c r="C42" s="14"/>
      <c r="D42" s="14">
        <v>10000</v>
      </c>
      <c r="E42" s="14"/>
      <c r="F42" s="14">
        <v>20000</v>
      </c>
      <c r="G42" s="14"/>
      <c r="H42" s="14"/>
      <c r="I42" s="14">
        <v>0</v>
      </c>
      <c r="J42" s="14">
        <v>1000</v>
      </c>
      <c r="K42" s="14">
        <v>0</v>
      </c>
      <c r="L42" s="14">
        <v>15000</v>
      </c>
      <c r="M42" s="14"/>
      <c r="N42" s="14"/>
      <c r="O42" s="14"/>
      <c r="P42" s="14">
        <f t="shared" si="0"/>
        <v>46000</v>
      </c>
    </row>
    <row r="43" spans="1:16" ht="18">
      <c r="A43" s="3">
        <v>40</v>
      </c>
      <c r="B43" s="1" t="s">
        <v>56</v>
      </c>
      <c r="C43" s="14"/>
      <c r="D43" s="14">
        <v>1000</v>
      </c>
      <c r="E43" s="14"/>
      <c r="F43" s="14">
        <v>2000</v>
      </c>
      <c r="G43" s="14"/>
      <c r="H43" s="14"/>
      <c r="I43" s="14">
        <v>500</v>
      </c>
      <c r="J43" s="14">
        <v>3000</v>
      </c>
      <c r="K43" s="14">
        <v>400</v>
      </c>
      <c r="L43" s="14">
        <v>300</v>
      </c>
      <c r="M43" s="14"/>
      <c r="N43" s="14"/>
      <c r="O43" s="14"/>
      <c r="P43" s="14">
        <f t="shared" si="0"/>
        <v>7200</v>
      </c>
    </row>
    <row r="44" spans="1:16">
      <c r="A44" s="3">
        <v>41</v>
      </c>
      <c r="B44" s="1" t="s">
        <v>57</v>
      </c>
      <c r="C44" s="14"/>
      <c r="D44" s="14">
        <v>3000</v>
      </c>
      <c r="E44" s="14"/>
      <c r="F44" s="14">
        <v>20000</v>
      </c>
      <c r="G44" s="14"/>
      <c r="H44" s="14"/>
      <c r="I44" s="14">
        <v>0</v>
      </c>
      <c r="J44" s="14">
        <v>500</v>
      </c>
      <c r="K44" s="14">
        <v>15000</v>
      </c>
      <c r="L44" s="14">
        <v>10000</v>
      </c>
      <c r="M44" s="14"/>
      <c r="N44" s="14"/>
      <c r="O44" s="14"/>
      <c r="P44" s="14">
        <f t="shared" si="0"/>
        <v>48500</v>
      </c>
    </row>
    <row r="45" spans="1:16">
      <c r="A45" s="3">
        <v>42</v>
      </c>
      <c r="B45" s="1" t="s">
        <v>58</v>
      </c>
      <c r="C45" s="14"/>
      <c r="D45" s="14">
        <v>500</v>
      </c>
      <c r="E45" s="14"/>
      <c r="F45" s="14">
        <v>20000</v>
      </c>
      <c r="G45" s="14"/>
      <c r="H45" s="14"/>
      <c r="I45" s="14">
        <v>20000</v>
      </c>
      <c r="J45" s="14">
        <v>500</v>
      </c>
      <c r="K45" s="14">
        <v>20000</v>
      </c>
      <c r="L45" s="14">
        <v>15000</v>
      </c>
      <c r="M45" s="14"/>
      <c r="N45" s="14"/>
      <c r="O45" s="14"/>
      <c r="P45" s="14">
        <f t="shared" si="0"/>
        <v>76000</v>
      </c>
    </row>
    <row r="46" spans="1:16">
      <c r="A46" s="3">
        <v>43</v>
      </c>
      <c r="B46" s="1" t="s">
        <v>59</v>
      </c>
      <c r="C46" s="14"/>
      <c r="D46" s="14">
        <v>3000</v>
      </c>
      <c r="E46" s="14"/>
      <c r="F46" s="14">
        <v>10000</v>
      </c>
      <c r="G46" s="14"/>
      <c r="H46" s="14"/>
      <c r="I46" s="14">
        <v>0</v>
      </c>
      <c r="J46" s="14">
        <v>500</v>
      </c>
      <c r="K46" s="14">
        <v>10000</v>
      </c>
      <c r="L46" s="14">
        <v>400</v>
      </c>
      <c r="M46" s="14"/>
      <c r="N46" s="14"/>
      <c r="O46" s="14"/>
      <c r="P46" s="14">
        <f t="shared" si="0"/>
        <v>23900</v>
      </c>
    </row>
    <row r="47" spans="1:16">
      <c r="A47" s="3">
        <v>44</v>
      </c>
      <c r="B47" s="1" t="s">
        <v>60</v>
      </c>
      <c r="C47" s="14"/>
      <c r="D47" s="14">
        <v>10500</v>
      </c>
      <c r="E47" s="14"/>
      <c r="F47" s="14">
        <v>80000</v>
      </c>
      <c r="G47" s="14"/>
      <c r="H47" s="14"/>
      <c r="I47" s="14">
        <v>100000</v>
      </c>
      <c r="J47" s="14">
        <v>30000</v>
      </c>
      <c r="K47" s="14">
        <v>100000</v>
      </c>
      <c r="L47" s="14">
        <v>60000</v>
      </c>
      <c r="M47" s="14"/>
      <c r="N47" s="14"/>
      <c r="O47" s="14"/>
      <c r="P47" s="14">
        <f t="shared" si="0"/>
        <v>380500</v>
      </c>
    </row>
    <row r="48" spans="1:16" ht="18">
      <c r="A48" s="3">
        <v>45</v>
      </c>
      <c r="B48" s="1" t="s">
        <v>61</v>
      </c>
      <c r="C48" s="14"/>
      <c r="D48" s="14">
        <v>500</v>
      </c>
      <c r="E48" s="14"/>
      <c r="F48" s="14">
        <v>2000</v>
      </c>
      <c r="G48" s="14"/>
      <c r="H48" s="14"/>
      <c r="I48" s="14">
        <v>900</v>
      </c>
      <c r="J48" s="14">
        <v>100</v>
      </c>
      <c r="K48" s="14">
        <v>400</v>
      </c>
      <c r="L48" s="14">
        <v>400</v>
      </c>
      <c r="M48" s="14"/>
      <c r="N48" s="14"/>
      <c r="O48" s="14"/>
      <c r="P48" s="14">
        <f t="shared" si="0"/>
        <v>4300</v>
      </c>
    </row>
    <row r="49" spans="1:16">
      <c r="A49" s="3">
        <v>46</v>
      </c>
      <c r="B49" s="1" t="s">
        <v>62</v>
      </c>
      <c r="C49" s="14"/>
      <c r="D49" s="14">
        <v>3000</v>
      </c>
      <c r="E49" s="14"/>
      <c r="F49" s="14">
        <v>10000</v>
      </c>
      <c r="G49" s="14"/>
      <c r="H49" s="14"/>
      <c r="I49" s="14">
        <v>4000</v>
      </c>
      <c r="J49" s="14">
        <v>400</v>
      </c>
      <c r="K49" s="14">
        <v>15000</v>
      </c>
      <c r="L49" s="14">
        <v>3000</v>
      </c>
      <c r="M49" s="14"/>
      <c r="N49" s="14"/>
      <c r="O49" s="14"/>
      <c r="P49" s="14">
        <f t="shared" si="0"/>
        <v>35400</v>
      </c>
    </row>
    <row r="50" spans="1:16">
      <c r="A50" s="3">
        <v>47</v>
      </c>
      <c r="B50" s="1" t="s">
        <v>63</v>
      </c>
      <c r="C50" s="14"/>
      <c r="D50" s="14">
        <v>7000</v>
      </c>
      <c r="E50" s="14"/>
      <c r="F50" s="14">
        <v>50000</v>
      </c>
      <c r="G50" s="14"/>
      <c r="H50" s="14"/>
      <c r="I50" s="14">
        <v>50000</v>
      </c>
      <c r="J50" s="14">
        <v>10000</v>
      </c>
      <c r="K50" s="14">
        <v>20000</v>
      </c>
      <c r="L50" s="14">
        <v>35000</v>
      </c>
      <c r="M50" s="14"/>
      <c r="N50" s="14"/>
      <c r="O50" s="14"/>
      <c r="P50" s="14">
        <f t="shared" si="0"/>
        <v>172000</v>
      </c>
    </row>
    <row r="51" spans="1:16">
      <c r="A51" s="3">
        <v>48</v>
      </c>
      <c r="B51" s="1" t="s">
        <v>64</v>
      </c>
      <c r="C51" s="14"/>
      <c r="D51" s="14">
        <v>20000</v>
      </c>
      <c r="E51" s="14"/>
      <c r="F51" s="14">
        <v>50000</v>
      </c>
      <c r="G51" s="14"/>
      <c r="H51" s="14"/>
      <c r="I51" s="14">
        <v>0</v>
      </c>
      <c r="J51" s="14">
        <v>70000</v>
      </c>
      <c r="K51" s="14">
        <v>0</v>
      </c>
      <c r="L51" s="14">
        <v>500000</v>
      </c>
      <c r="M51" s="14"/>
      <c r="N51" s="14"/>
      <c r="O51" s="14"/>
      <c r="P51" s="14">
        <f t="shared" si="0"/>
        <v>640000</v>
      </c>
    </row>
    <row r="52" spans="1:16" ht="18">
      <c r="A52" s="3">
        <v>49</v>
      </c>
      <c r="B52" s="1" t="s">
        <v>65</v>
      </c>
      <c r="C52" s="14"/>
      <c r="D52" s="14">
        <v>2000</v>
      </c>
      <c r="E52" s="14"/>
      <c r="F52" s="14">
        <v>6000</v>
      </c>
      <c r="G52" s="14"/>
      <c r="H52" s="14"/>
      <c r="I52" s="14">
        <v>2500</v>
      </c>
      <c r="J52" s="14">
        <v>600</v>
      </c>
      <c r="K52" s="14">
        <v>300</v>
      </c>
      <c r="L52" s="14">
        <v>1600</v>
      </c>
      <c r="M52" s="14"/>
      <c r="N52" s="14"/>
      <c r="O52" s="14"/>
      <c r="P52" s="14">
        <f t="shared" si="0"/>
        <v>13000</v>
      </c>
    </row>
    <row r="53" spans="1:16">
      <c r="A53" s="3">
        <v>50</v>
      </c>
      <c r="B53" s="1" t="s">
        <v>66</v>
      </c>
      <c r="C53" s="14"/>
      <c r="D53" s="14">
        <v>20000</v>
      </c>
      <c r="E53" s="14"/>
      <c r="F53" s="14">
        <v>50000</v>
      </c>
      <c r="G53" s="14"/>
      <c r="H53" s="14"/>
      <c r="I53" s="14">
        <v>36000</v>
      </c>
      <c r="J53" s="14">
        <v>30000</v>
      </c>
      <c r="K53" s="14">
        <v>0</v>
      </c>
      <c r="L53" s="14">
        <v>40000</v>
      </c>
      <c r="M53" s="14"/>
      <c r="N53" s="14"/>
      <c r="O53" s="14"/>
      <c r="P53" s="14">
        <f t="shared" si="0"/>
        <v>176000</v>
      </c>
    </row>
    <row r="54" spans="1:16">
      <c r="A54" s="3">
        <v>51</v>
      </c>
      <c r="B54" s="1" t="s">
        <v>67</v>
      </c>
      <c r="C54" s="14"/>
      <c r="D54" s="14">
        <v>10000</v>
      </c>
      <c r="E54" s="14"/>
      <c r="F54" s="14">
        <v>30000</v>
      </c>
      <c r="G54" s="14"/>
      <c r="H54" s="14"/>
      <c r="I54" s="14">
        <v>0</v>
      </c>
      <c r="J54" s="14">
        <v>50000</v>
      </c>
      <c r="K54" s="14">
        <v>0</v>
      </c>
      <c r="L54" s="14">
        <v>100000</v>
      </c>
      <c r="M54" s="14"/>
      <c r="N54" s="14"/>
      <c r="O54" s="14"/>
      <c r="P54" s="14">
        <f t="shared" si="0"/>
        <v>190000</v>
      </c>
    </row>
    <row r="55" spans="1:16" ht="18">
      <c r="A55" s="3">
        <v>52</v>
      </c>
      <c r="B55" s="1" t="s">
        <v>68</v>
      </c>
      <c r="C55" s="14"/>
      <c r="D55" s="14">
        <v>500</v>
      </c>
      <c r="E55" s="14"/>
      <c r="F55" s="14">
        <v>5000</v>
      </c>
      <c r="G55" s="14"/>
      <c r="H55" s="14"/>
      <c r="I55" s="14">
        <v>0</v>
      </c>
      <c r="J55" s="14">
        <v>300</v>
      </c>
      <c r="K55" s="14">
        <v>0</v>
      </c>
      <c r="L55" s="14">
        <v>100</v>
      </c>
      <c r="M55" s="14"/>
      <c r="N55" s="14"/>
      <c r="O55" s="14"/>
      <c r="P55" s="14">
        <f t="shared" si="0"/>
        <v>5900</v>
      </c>
    </row>
    <row r="56" spans="1:16">
      <c r="A56" s="3">
        <v>53</v>
      </c>
      <c r="B56" s="1" t="s">
        <v>69</v>
      </c>
      <c r="C56" s="14"/>
      <c r="D56" s="14">
        <v>1000</v>
      </c>
      <c r="E56" s="14"/>
      <c r="F56" s="14">
        <v>20000</v>
      </c>
      <c r="G56" s="14"/>
      <c r="H56" s="14"/>
      <c r="I56" s="14">
        <v>5000</v>
      </c>
      <c r="J56" s="14">
        <v>2000</v>
      </c>
      <c r="K56" s="14">
        <v>0</v>
      </c>
      <c r="L56" s="14">
        <v>0</v>
      </c>
      <c r="M56" s="14"/>
      <c r="N56" s="14"/>
      <c r="O56" s="14"/>
      <c r="P56" s="14">
        <f t="shared" si="0"/>
        <v>28000</v>
      </c>
    </row>
    <row r="57" spans="1:16">
      <c r="A57" s="3">
        <v>54</v>
      </c>
      <c r="B57" s="1" t="s">
        <v>70</v>
      </c>
      <c r="C57" s="14"/>
      <c r="D57" s="14">
        <v>2000</v>
      </c>
      <c r="E57" s="14"/>
      <c r="F57" s="14">
        <v>50000</v>
      </c>
      <c r="G57" s="14"/>
      <c r="H57" s="14"/>
      <c r="I57" s="14">
        <v>25000</v>
      </c>
      <c r="J57" s="14">
        <v>1000</v>
      </c>
      <c r="K57" s="14">
        <v>20000</v>
      </c>
      <c r="L57" s="14">
        <v>10000</v>
      </c>
      <c r="M57" s="14"/>
      <c r="N57" s="14"/>
      <c r="O57" s="14"/>
      <c r="P57" s="14">
        <f t="shared" si="0"/>
        <v>108000</v>
      </c>
    </row>
    <row r="58" spans="1:16">
      <c r="A58" s="3">
        <v>55</v>
      </c>
      <c r="B58" s="1" t="s">
        <v>71</v>
      </c>
      <c r="C58" s="14"/>
      <c r="D58" s="14">
        <v>2000</v>
      </c>
      <c r="E58" s="14"/>
      <c r="F58" s="14">
        <v>50000</v>
      </c>
      <c r="G58" s="14"/>
      <c r="H58" s="14"/>
      <c r="I58" s="14">
        <v>0</v>
      </c>
      <c r="J58" s="14">
        <v>2000</v>
      </c>
      <c r="K58" s="14">
        <v>10000</v>
      </c>
      <c r="L58" s="14">
        <v>3000</v>
      </c>
      <c r="M58" s="14"/>
      <c r="N58" s="14"/>
      <c r="O58" s="14"/>
      <c r="P58" s="14">
        <f t="shared" si="0"/>
        <v>67000</v>
      </c>
    </row>
    <row r="59" spans="1:16">
      <c r="A59" s="3">
        <v>56</v>
      </c>
      <c r="B59" s="1" t="s">
        <v>72</v>
      </c>
      <c r="C59" s="14"/>
      <c r="D59" s="14">
        <v>7000</v>
      </c>
      <c r="E59" s="14"/>
      <c r="F59" s="14">
        <v>30000</v>
      </c>
      <c r="G59" s="14"/>
      <c r="H59" s="14"/>
      <c r="I59" s="14">
        <v>30000</v>
      </c>
      <c r="J59" s="14">
        <v>3000</v>
      </c>
      <c r="K59" s="14">
        <v>36000</v>
      </c>
      <c r="L59" s="14">
        <v>30000</v>
      </c>
      <c r="M59" s="14"/>
      <c r="N59" s="14"/>
      <c r="O59" s="14"/>
      <c r="P59" s="14">
        <f t="shared" si="0"/>
        <v>136000</v>
      </c>
    </row>
    <row r="60" spans="1:16">
      <c r="A60" s="3">
        <v>57</v>
      </c>
      <c r="B60" s="1" t="s">
        <v>73</v>
      </c>
      <c r="C60" s="14"/>
      <c r="D60" s="14">
        <v>10000</v>
      </c>
      <c r="E60" s="14"/>
      <c r="F60" s="14">
        <v>10000</v>
      </c>
      <c r="G60" s="14"/>
      <c r="H60" s="14"/>
      <c r="I60" s="14">
        <v>5000</v>
      </c>
      <c r="J60" s="14">
        <v>1000</v>
      </c>
      <c r="K60" s="14">
        <v>5600</v>
      </c>
      <c r="L60" s="14">
        <v>1400</v>
      </c>
      <c r="M60" s="14"/>
      <c r="N60" s="14"/>
      <c r="O60" s="14"/>
      <c r="P60" s="14">
        <f t="shared" si="0"/>
        <v>33000</v>
      </c>
    </row>
    <row r="61" spans="1:16">
      <c r="A61" s="3">
        <v>58</v>
      </c>
      <c r="B61" s="1" t="s">
        <v>74</v>
      </c>
      <c r="C61" s="14"/>
      <c r="D61" s="14">
        <v>2000</v>
      </c>
      <c r="E61" s="14"/>
      <c r="F61" s="14">
        <v>10000</v>
      </c>
      <c r="G61" s="14"/>
      <c r="H61" s="14"/>
      <c r="I61" s="14">
        <v>0</v>
      </c>
      <c r="J61" s="14">
        <v>0</v>
      </c>
      <c r="K61" s="14">
        <v>0</v>
      </c>
      <c r="L61" s="14">
        <v>1000</v>
      </c>
      <c r="M61" s="14"/>
      <c r="N61" s="14"/>
      <c r="O61" s="14"/>
      <c r="P61" s="14">
        <f t="shared" si="0"/>
        <v>13000</v>
      </c>
    </row>
    <row r="62" spans="1:16">
      <c r="A62" s="3">
        <v>59</v>
      </c>
      <c r="B62" s="1" t="s">
        <v>75</v>
      </c>
      <c r="C62" s="14"/>
      <c r="D62" s="14">
        <v>3000</v>
      </c>
      <c r="E62" s="14"/>
      <c r="F62" s="14">
        <v>10000</v>
      </c>
      <c r="G62" s="14"/>
      <c r="H62" s="14"/>
      <c r="I62" s="14">
        <v>15000</v>
      </c>
      <c r="J62" s="14">
        <v>1000</v>
      </c>
      <c r="K62" s="14">
        <v>15000</v>
      </c>
      <c r="L62" s="14">
        <v>15000</v>
      </c>
      <c r="M62" s="14"/>
      <c r="N62" s="14"/>
      <c r="O62" s="14"/>
      <c r="P62" s="14">
        <f t="shared" si="0"/>
        <v>59000</v>
      </c>
    </row>
    <row r="63" spans="1:16">
      <c r="A63" s="3">
        <v>60</v>
      </c>
      <c r="B63" s="1" t="s">
        <v>76</v>
      </c>
      <c r="C63" s="14"/>
      <c r="D63" s="14">
        <v>2000</v>
      </c>
      <c r="E63" s="14"/>
      <c r="F63" s="14">
        <v>10000</v>
      </c>
      <c r="G63" s="14"/>
      <c r="H63" s="14"/>
      <c r="I63" s="14">
        <v>10000</v>
      </c>
      <c r="J63" s="14">
        <v>600</v>
      </c>
      <c r="K63" s="14">
        <v>80000</v>
      </c>
      <c r="L63" s="14">
        <v>60000</v>
      </c>
      <c r="M63" s="14"/>
      <c r="N63" s="14"/>
      <c r="O63" s="14"/>
      <c r="P63" s="14">
        <f t="shared" si="0"/>
        <v>162600</v>
      </c>
    </row>
    <row r="64" spans="1:16">
      <c r="A64" s="2">
        <v>61</v>
      </c>
      <c r="B64" s="1" t="s">
        <v>77</v>
      </c>
      <c r="C64" s="14"/>
      <c r="D64" s="14">
        <v>8500</v>
      </c>
      <c r="E64" s="14"/>
      <c r="F64" s="14">
        <v>20000</v>
      </c>
      <c r="G64" s="14"/>
      <c r="H64" s="14"/>
      <c r="I64" s="14">
        <v>30000</v>
      </c>
      <c r="J64" s="14">
        <v>5000</v>
      </c>
      <c r="K64" s="14">
        <v>20000</v>
      </c>
      <c r="L64" s="14">
        <v>40000</v>
      </c>
      <c r="M64" s="14"/>
      <c r="N64" s="14"/>
      <c r="O64" s="14"/>
      <c r="P64" s="14">
        <f t="shared" si="0"/>
        <v>123500</v>
      </c>
    </row>
    <row r="65" spans="1:16">
      <c r="A65" s="2">
        <v>62</v>
      </c>
      <c r="B65" s="1" t="s">
        <v>78</v>
      </c>
      <c r="C65" s="14"/>
      <c r="D65" s="14">
        <v>6000</v>
      </c>
      <c r="E65" s="14"/>
      <c r="F65" s="14">
        <v>20000</v>
      </c>
      <c r="G65" s="14"/>
      <c r="H65" s="14"/>
      <c r="I65" s="14">
        <v>0</v>
      </c>
      <c r="J65" s="14">
        <v>5000</v>
      </c>
      <c r="K65" s="14">
        <v>0</v>
      </c>
      <c r="L65" s="14">
        <v>10000</v>
      </c>
      <c r="M65" s="14"/>
      <c r="N65" s="14"/>
      <c r="O65" s="14"/>
      <c r="P65" s="14">
        <f t="shared" si="0"/>
        <v>41000</v>
      </c>
    </row>
    <row r="66" spans="1:16">
      <c r="A66" s="2">
        <v>63</v>
      </c>
      <c r="B66" s="1" t="s">
        <v>79</v>
      </c>
      <c r="C66" s="14"/>
      <c r="D66" s="14">
        <v>1000</v>
      </c>
      <c r="E66" s="14"/>
      <c r="F66" s="14">
        <v>10000</v>
      </c>
      <c r="G66" s="14"/>
      <c r="H66" s="14"/>
      <c r="I66" s="14">
        <v>0</v>
      </c>
      <c r="J66" s="14">
        <v>0</v>
      </c>
      <c r="K66" s="14">
        <v>0</v>
      </c>
      <c r="L66" s="14">
        <v>0</v>
      </c>
      <c r="M66" s="14"/>
      <c r="N66" s="14"/>
      <c r="O66" s="14"/>
      <c r="P66" s="14">
        <f t="shared" si="0"/>
        <v>11000</v>
      </c>
    </row>
    <row r="67" spans="1:16" ht="18">
      <c r="A67" s="2">
        <v>64</v>
      </c>
      <c r="B67" s="1" t="s">
        <v>80</v>
      </c>
      <c r="C67" s="14"/>
      <c r="D67" s="14">
        <v>300</v>
      </c>
      <c r="E67" s="14"/>
      <c r="F67" s="14">
        <v>2000</v>
      </c>
      <c r="G67" s="14"/>
      <c r="H67" s="14"/>
      <c r="I67" s="14">
        <v>1500</v>
      </c>
      <c r="J67" s="14">
        <v>300</v>
      </c>
      <c r="K67" s="14">
        <v>100</v>
      </c>
      <c r="L67" s="14">
        <v>60</v>
      </c>
      <c r="M67" s="14"/>
      <c r="N67" s="14"/>
      <c r="O67" s="14"/>
      <c r="P67" s="14">
        <f t="shared" si="0"/>
        <v>4260</v>
      </c>
    </row>
    <row r="68" spans="1:16">
      <c r="A68" s="2">
        <v>65</v>
      </c>
      <c r="B68" s="1" t="s">
        <v>81</v>
      </c>
      <c r="C68" s="14"/>
      <c r="D68" s="14">
        <v>2000</v>
      </c>
      <c r="E68" s="14"/>
      <c r="F68" s="14">
        <v>10000</v>
      </c>
      <c r="G68" s="14"/>
      <c r="H68" s="14"/>
      <c r="I68" s="14">
        <v>0</v>
      </c>
      <c r="J68" s="14">
        <v>0</v>
      </c>
      <c r="K68" s="14">
        <v>0</v>
      </c>
      <c r="L68" s="14">
        <v>0</v>
      </c>
      <c r="M68" s="14"/>
      <c r="N68" s="14"/>
      <c r="O68" s="14"/>
      <c r="P68" s="14">
        <f t="shared" si="0"/>
        <v>12000</v>
      </c>
    </row>
    <row r="69" spans="1:16" ht="18">
      <c r="A69" s="2">
        <v>66</v>
      </c>
      <c r="B69" s="1" t="s">
        <v>82</v>
      </c>
      <c r="C69" s="14"/>
      <c r="D69" s="14">
        <v>2000</v>
      </c>
      <c r="E69" s="14"/>
      <c r="F69" s="14">
        <v>20000</v>
      </c>
      <c r="G69" s="14"/>
      <c r="H69" s="14"/>
      <c r="I69" s="14">
        <v>250000</v>
      </c>
      <c r="J69" s="14">
        <v>0</v>
      </c>
      <c r="K69" s="14">
        <v>0</v>
      </c>
      <c r="L69" s="14">
        <v>0</v>
      </c>
      <c r="M69" s="14"/>
      <c r="N69" s="14"/>
      <c r="O69" s="14"/>
      <c r="P69" s="14">
        <f t="shared" ref="P69:P93" si="1">SUM(C69:O69)</f>
        <v>272000</v>
      </c>
    </row>
    <row r="70" spans="1:16">
      <c r="A70" s="2">
        <v>67</v>
      </c>
      <c r="B70" s="1" t="s">
        <v>83</v>
      </c>
      <c r="C70" s="14"/>
      <c r="D70" s="14">
        <v>2000</v>
      </c>
      <c r="E70" s="14"/>
      <c r="F70" s="14">
        <v>10000</v>
      </c>
      <c r="G70" s="14"/>
      <c r="H70" s="14"/>
      <c r="I70" s="14">
        <v>31000</v>
      </c>
      <c r="J70" s="14">
        <v>2000</v>
      </c>
      <c r="K70" s="14">
        <v>20000</v>
      </c>
      <c r="L70" s="14">
        <v>6000</v>
      </c>
      <c r="M70" s="14"/>
      <c r="N70" s="14"/>
      <c r="O70" s="14"/>
      <c r="P70" s="14">
        <f t="shared" si="1"/>
        <v>71000</v>
      </c>
    </row>
    <row r="71" spans="1:16">
      <c r="A71" s="2">
        <v>68</v>
      </c>
      <c r="B71" s="1" t="s">
        <v>84</v>
      </c>
      <c r="C71" s="14"/>
      <c r="D71" s="14">
        <v>1000</v>
      </c>
      <c r="E71" s="14"/>
      <c r="F71" s="14">
        <v>5000</v>
      </c>
      <c r="G71" s="14"/>
      <c r="H71" s="14"/>
      <c r="I71" s="14">
        <v>2000</v>
      </c>
      <c r="J71" s="14">
        <v>1500</v>
      </c>
      <c r="K71" s="14">
        <v>4000</v>
      </c>
      <c r="L71" s="14">
        <v>2000</v>
      </c>
      <c r="M71" s="14"/>
      <c r="N71" s="14"/>
      <c r="O71" s="14"/>
      <c r="P71" s="14">
        <f t="shared" si="1"/>
        <v>15500</v>
      </c>
    </row>
    <row r="72" spans="1:16">
      <c r="A72" s="2">
        <v>69</v>
      </c>
      <c r="B72" s="1" t="s">
        <v>85</v>
      </c>
      <c r="C72" s="14"/>
      <c r="D72" s="14">
        <v>2000</v>
      </c>
      <c r="E72" s="14"/>
      <c r="F72" s="14">
        <v>10000</v>
      </c>
      <c r="G72" s="14"/>
      <c r="H72" s="14"/>
      <c r="I72" s="14">
        <v>15000</v>
      </c>
      <c r="J72" s="14">
        <v>2000</v>
      </c>
      <c r="K72" s="14">
        <v>15000</v>
      </c>
      <c r="L72" s="14">
        <v>8000</v>
      </c>
      <c r="M72" s="14"/>
      <c r="N72" s="14"/>
      <c r="O72" s="14"/>
      <c r="P72" s="14">
        <f t="shared" si="1"/>
        <v>52000</v>
      </c>
    </row>
    <row r="73" spans="1:16">
      <c r="A73" s="2">
        <v>70</v>
      </c>
      <c r="B73" s="1" t="s">
        <v>86</v>
      </c>
      <c r="C73" s="14"/>
      <c r="D73" s="14">
        <v>10000</v>
      </c>
      <c r="E73" s="14"/>
      <c r="F73" s="14">
        <v>20000</v>
      </c>
      <c r="G73" s="14"/>
      <c r="H73" s="14"/>
      <c r="I73" s="14">
        <v>50000</v>
      </c>
      <c r="J73" s="14">
        <v>7000</v>
      </c>
      <c r="K73" s="14">
        <v>21000</v>
      </c>
      <c r="L73" s="14">
        <v>48000</v>
      </c>
      <c r="M73" s="14"/>
      <c r="N73" s="14"/>
      <c r="O73" s="14"/>
      <c r="P73" s="14">
        <f t="shared" si="1"/>
        <v>156000</v>
      </c>
    </row>
    <row r="74" spans="1:16">
      <c r="A74" s="2">
        <v>71</v>
      </c>
      <c r="B74" s="1" t="s">
        <v>87</v>
      </c>
      <c r="C74" s="14"/>
      <c r="D74" s="14">
        <v>3000</v>
      </c>
      <c r="E74" s="14"/>
      <c r="F74" s="14">
        <v>5000</v>
      </c>
      <c r="G74" s="14"/>
      <c r="H74" s="14"/>
      <c r="I74" s="14">
        <v>0</v>
      </c>
      <c r="J74" s="14">
        <v>0</v>
      </c>
      <c r="K74" s="14">
        <v>0</v>
      </c>
      <c r="L74" s="14">
        <v>0</v>
      </c>
      <c r="M74" s="14"/>
      <c r="N74" s="14"/>
      <c r="O74" s="14"/>
      <c r="P74" s="14">
        <f t="shared" si="1"/>
        <v>8000</v>
      </c>
    </row>
    <row r="75" spans="1:16" ht="18">
      <c r="A75" s="2">
        <v>72</v>
      </c>
      <c r="B75" s="1" t="s">
        <v>88</v>
      </c>
      <c r="C75" s="14"/>
      <c r="D75" s="14">
        <v>500</v>
      </c>
      <c r="E75" s="14"/>
      <c r="F75" s="14">
        <v>10000</v>
      </c>
      <c r="G75" s="14"/>
      <c r="H75" s="14"/>
      <c r="I75" s="14">
        <v>1000</v>
      </c>
      <c r="J75" s="14">
        <v>400</v>
      </c>
      <c r="K75" s="14">
        <v>300</v>
      </c>
      <c r="L75" s="14">
        <v>1000</v>
      </c>
      <c r="M75" s="14"/>
      <c r="N75" s="14"/>
      <c r="O75" s="14"/>
      <c r="P75" s="14">
        <f t="shared" si="1"/>
        <v>13200</v>
      </c>
    </row>
    <row r="76" spans="1:16">
      <c r="A76" s="2">
        <v>73</v>
      </c>
      <c r="B76" s="1" t="s">
        <v>89</v>
      </c>
      <c r="C76" s="14"/>
      <c r="D76" s="14">
        <v>20000</v>
      </c>
      <c r="E76" s="14"/>
      <c r="F76" s="14">
        <v>200000</v>
      </c>
      <c r="G76" s="14"/>
      <c r="H76" s="14"/>
      <c r="I76" s="14">
        <v>0</v>
      </c>
      <c r="J76" s="14">
        <v>50000</v>
      </c>
      <c r="K76" s="14">
        <v>0</v>
      </c>
      <c r="L76" s="14">
        <v>70000</v>
      </c>
      <c r="M76" s="14"/>
      <c r="N76" s="14"/>
      <c r="O76" s="14"/>
      <c r="P76" s="14">
        <f t="shared" si="1"/>
        <v>340000</v>
      </c>
    </row>
    <row r="77" spans="1:16">
      <c r="A77" s="2">
        <v>74</v>
      </c>
      <c r="B77" s="1" t="s">
        <v>90</v>
      </c>
      <c r="C77" s="14"/>
      <c r="D77" s="14">
        <v>10000</v>
      </c>
      <c r="E77" s="14"/>
      <c r="F77" s="14">
        <v>20000</v>
      </c>
      <c r="G77" s="14"/>
      <c r="H77" s="14"/>
      <c r="I77" s="14">
        <v>30000</v>
      </c>
      <c r="J77" s="14">
        <v>5000</v>
      </c>
      <c r="K77" s="14">
        <v>15000</v>
      </c>
      <c r="L77" s="14">
        <v>28000</v>
      </c>
      <c r="M77" s="14"/>
      <c r="N77" s="14"/>
      <c r="O77" s="14"/>
      <c r="P77" s="14">
        <f t="shared" si="1"/>
        <v>108000</v>
      </c>
    </row>
    <row r="78" spans="1:16">
      <c r="A78" s="2">
        <v>75</v>
      </c>
      <c r="B78" s="1" t="s">
        <v>91</v>
      </c>
      <c r="C78" s="14"/>
      <c r="D78" s="14">
        <v>10500</v>
      </c>
      <c r="E78" s="14"/>
      <c r="F78" s="14">
        <v>50000</v>
      </c>
      <c r="G78" s="14"/>
      <c r="H78" s="14"/>
      <c r="I78" s="14">
        <v>0</v>
      </c>
      <c r="J78" s="14">
        <v>15000</v>
      </c>
      <c r="K78" s="14">
        <v>0</v>
      </c>
      <c r="L78" s="14">
        <v>43000</v>
      </c>
      <c r="M78" s="14"/>
      <c r="N78" s="14"/>
      <c r="O78" s="14"/>
      <c r="P78" s="14">
        <f t="shared" si="1"/>
        <v>118500</v>
      </c>
    </row>
    <row r="79" spans="1:16">
      <c r="A79" s="2">
        <v>76</v>
      </c>
      <c r="B79" s="1" t="s">
        <v>92</v>
      </c>
      <c r="C79" s="14"/>
      <c r="D79" s="14">
        <v>4000</v>
      </c>
      <c r="E79" s="14"/>
      <c r="F79" s="14">
        <v>30000</v>
      </c>
      <c r="G79" s="14"/>
      <c r="H79" s="14"/>
      <c r="I79" s="14">
        <v>0</v>
      </c>
      <c r="J79" s="14">
        <v>500</v>
      </c>
      <c r="K79" s="14">
        <v>0</v>
      </c>
      <c r="L79" s="14">
        <v>0</v>
      </c>
      <c r="M79" s="14"/>
      <c r="N79" s="14"/>
      <c r="O79" s="14"/>
      <c r="P79" s="14">
        <f t="shared" si="1"/>
        <v>34500</v>
      </c>
    </row>
    <row r="80" spans="1:16">
      <c r="A80" s="2">
        <v>77</v>
      </c>
      <c r="B80" s="1" t="s">
        <v>93</v>
      </c>
      <c r="C80" s="14"/>
      <c r="D80" s="14">
        <v>6000</v>
      </c>
      <c r="E80" s="14"/>
      <c r="F80" s="14">
        <v>10000</v>
      </c>
      <c r="G80" s="14"/>
      <c r="H80" s="14"/>
      <c r="I80" s="14">
        <v>8000</v>
      </c>
      <c r="J80" s="14">
        <v>4000</v>
      </c>
      <c r="K80" s="14">
        <v>9000</v>
      </c>
      <c r="L80" s="14">
        <v>5000</v>
      </c>
      <c r="M80" s="14"/>
      <c r="N80" s="14"/>
      <c r="O80" s="14"/>
      <c r="P80" s="14">
        <f t="shared" si="1"/>
        <v>42000</v>
      </c>
    </row>
    <row r="81" spans="1:16">
      <c r="A81" s="2">
        <v>78</v>
      </c>
      <c r="B81" s="1" t="s">
        <v>94</v>
      </c>
      <c r="C81" s="14"/>
      <c r="D81" s="14">
        <v>3000</v>
      </c>
      <c r="E81" s="14"/>
      <c r="F81" s="14">
        <v>5000</v>
      </c>
      <c r="G81" s="14"/>
      <c r="H81" s="14"/>
      <c r="I81" s="14">
        <v>4000</v>
      </c>
      <c r="J81" s="14">
        <v>1000</v>
      </c>
      <c r="K81" s="14">
        <v>1000</v>
      </c>
      <c r="L81" s="14">
        <v>1500</v>
      </c>
      <c r="M81" s="14"/>
      <c r="N81" s="14"/>
      <c r="O81" s="14"/>
      <c r="P81" s="14">
        <f t="shared" si="1"/>
        <v>15500</v>
      </c>
    </row>
    <row r="82" spans="1:16">
      <c r="A82" s="2">
        <v>79</v>
      </c>
      <c r="B82" s="1" t="s">
        <v>95</v>
      </c>
      <c r="C82" s="14"/>
      <c r="D82" s="14">
        <v>10000</v>
      </c>
      <c r="E82" s="14"/>
      <c r="F82" s="14">
        <v>50000</v>
      </c>
      <c r="G82" s="14"/>
      <c r="H82" s="14"/>
      <c r="I82" s="14">
        <v>70000</v>
      </c>
      <c r="J82" s="14">
        <v>20000</v>
      </c>
      <c r="K82" s="14">
        <v>60000</v>
      </c>
      <c r="L82" s="14">
        <v>40000</v>
      </c>
      <c r="M82" s="14"/>
      <c r="N82" s="14"/>
      <c r="O82" s="14"/>
      <c r="P82" s="14">
        <f t="shared" si="1"/>
        <v>250000</v>
      </c>
    </row>
    <row r="83" spans="1:16">
      <c r="A83" s="2">
        <v>80</v>
      </c>
      <c r="B83" s="1" t="s">
        <v>96</v>
      </c>
      <c r="C83" s="14"/>
      <c r="D83" s="14">
        <v>10000</v>
      </c>
      <c r="E83" s="14"/>
      <c r="F83" s="14">
        <v>100000</v>
      </c>
      <c r="G83" s="14"/>
      <c r="H83" s="14"/>
      <c r="I83" s="14">
        <v>0</v>
      </c>
      <c r="J83" s="14">
        <v>40000</v>
      </c>
      <c r="K83" s="14">
        <v>0</v>
      </c>
      <c r="L83" s="14">
        <v>40000</v>
      </c>
      <c r="M83" s="14"/>
      <c r="N83" s="14"/>
      <c r="O83" s="14"/>
      <c r="P83" s="14">
        <f t="shared" si="1"/>
        <v>190000</v>
      </c>
    </row>
    <row r="84" spans="1:16">
      <c r="A84" s="22">
        <v>81</v>
      </c>
      <c r="B84" s="23" t="s">
        <v>97</v>
      </c>
      <c r="C84" s="20"/>
      <c r="D84" s="27">
        <v>10000</v>
      </c>
      <c r="E84" s="27"/>
      <c r="F84" s="27">
        <v>50000</v>
      </c>
      <c r="G84" s="27"/>
      <c r="H84" s="27"/>
      <c r="I84" s="27">
        <v>50000</v>
      </c>
      <c r="J84" s="27">
        <v>10000</v>
      </c>
      <c r="K84" s="27">
        <v>40000</v>
      </c>
      <c r="L84" s="27">
        <v>15000</v>
      </c>
      <c r="M84" s="27"/>
      <c r="N84" s="27"/>
      <c r="O84" s="27"/>
      <c r="P84" s="27">
        <f t="shared" si="1"/>
        <v>175000</v>
      </c>
    </row>
    <row r="85" spans="1:16">
      <c r="A85" s="22">
        <v>82</v>
      </c>
      <c r="B85" s="23" t="s">
        <v>98</v>
      </c>
      <c r="C85" s="20"/>
      <c r="D85" s="27">
        <v>20000</v>
      </c>
      <c r="E85" s="27"/>
      <c r="F85" s="27">
        <v>200000</v>
      </c>
      <c r="G85" s="27"/>
      <c r="H85" s="27"/>
      <c r="I85" s="27">
        <v>0</v>
      </c>
      <c r="J85" s="27">
        <v>60000</v>
      </c>
      <c r="K85" s="27">
        <v>0</v>
      </c>
      <c r="L85" s="27">
        <v>15000</v>
      </c>
      <c r="M85" s="27"/>
      <c r="N85" s="27"/>
      <c r="O85" s="27"/>
      <c r="P85" s="27">
        <f t="shared" si="1"/>
        <v>295000</v>
      </c>
    </row>
    <row r="86" spans="1:16">
      <c r="A86" s="22">
        <v>83</v>
      </c>
      <c r="B86" s="23" t="s">
        <v>99</v>
      </c>
      <c r="C86" s="20"/>
      <c r="D86" s="27">
        <v>2200</v>
      </c>
      <c r="E86" s="27"/>
      <c r="F86" s="27">
        <v>5000</v>
      </c>
      <c r="G86" s="27"/>
      <c r="H86" s="27"/>
      <c r="I86" s="27">
        <v>0</v>
      </c>
      <c r="J86" s="27">
        <v>1000</v>
      </c>
      <c r="K86" s="27">
        <v>1200</v>
      </c>
      <c r="L86" s="27">
        <v>200</v>
      </c>
      <c r="M86" s="27"/>
      <c r="N86" s="27"/>
      <c r="O86" s="27"/>
      <c r="P86" s="27">
        <f t="shared" si="1"/>
        <v>9600</v>
      </c>
    </row>
    <row r="87" spans="1:16">
      <c r="A87" s="22">
        <v>84</v>
      </c>
      <c r="B87" s="23"/>
      <c r="C87" s="20"/>
      <c r="D87" s="27">
        <v>6000</v>
      </c>
      <c r="E87" s="27"/>
      <c r="F87" s="27">
        <v>50000</v>
      </c>
      <c r="G87" s="27"/>
      <c r="H87" s="27"/>
      <c r="I87" s="27">
        <v>50000</v>
      </c>
      <c r="J87" s="27">
        <v>5000</v>
      </c>
      <c r="K87" s="27">
        <v>30000</v>
      </c>
      <c r="L87" s="27">
        <v>7500</v>
      </c>
      <c r="M87" s="27"/>
      <c r="N87" s="27"/>
      <c r="O87" s="27"/>
      <c r="P87" s="27">
        <f t="shared" si="1"/>
        <v>148500</v>
      </c>
    </row>
    <row r="88" spans="1:16">
      <c r="A88" s="22">
        <v>85</v>
      </c>
      <c r="B88" s="23"/>
      <c r="C88" s="20"/>
      <c r="D88" s="27">
        <v>5000</v>
      </c>
      <c r="E88" s="27"/>
      <c r="F88" s="27">
        <v>50000</v>
      </c>
      <c r="G88" s="27"/>
      <c r="H88" s="27"/>
      <c r="I88" s="27">
        <v>40000</v>
      </c>
      <c r="J88" s="27">
        <v>7000</v>
      </c>
      <c r="K88" s="27">
        <v>15000</v>
      </c>
      <c r="L88" s="27">
        <v>20000</v>
      </c>
      <c r="M88" s="27"/>
      <c r="N88" s="27"/>
      <c r="O88" s="27"/>
      <c r="P88" s="27">
        <f t="shared" si="1"/>
        <v>137000</v>
      </c>
    </row>
    <row r="89" spans="1:16">
      <c r="A89" s="22">
        <v>86</v>
      </c>
      <c r="B89" s="23"/>
      <c r="C89" s="20"/>
      <c r="D89" s="27">
        <v>6000</v>
      </c>
      <c r="E89" s="27"/>
      <c r="F89" s="27">
        <v>5000</v>
      </c>
      <c r="G89" s="27"/>
      <c r="H89" s="27"/>
      <c r="I89" s="27">
        <v>8000</v>
      </c>
      <c r="J89" s="27">
        <v>2000</v>
      </c>
      <c r="K89" s="27">
        <v>3000</v>
      </c>
      <c r="L89" s="27">
        <v>6000</v>
      </c>
      <c r="M89" s="27"/>
      <c r="N89" s="27"/>
      <c r="O89" s="27"/>
      <c r="P89" s="27">
        <f t="shared" si="1"/>
        <v>30000</v>
      </c>
    </row>
    <row r="90" spans="1:16">
      <c r="A90" s="22">
        <v>87</v>
      </c>
      <c r="B90" s="23"/>
      <c r="C90" s="20"/>
      <c r="D90" s="27">
        <v>5000</v>
      </c>
      <c r="E90" s="27"/>
      <c r="F90" s="27">
        <v>100000</v>
      </c>
      <c r="G90" s="27"/>
      <c r="H90" s="27"/>
      <c r="I90" s="27">
        <v>60000</v>
      </c>
      <c r="J90" s="27">
        <v>50000</v>
      </c>
      <c r="K90" s="27">
        <v>30000</v>
      </c>
      <c r="L90" s="27">
        <v>25000</v>
      </c>
      <c r="M90" s="27"/>
      <c r="N90" s="27"/>
      <c r="O90" s="27"/>
      <c r="P90" s="27">
        <f t="shared" si="1"/>
        <v>270000</v>
      </c>
    </row>
    <row r="91" spans="1:16">
      <c r="A91" s="22">
        <v>88</v>
      </c>
      <c r="B91" s="23"/>
      <c r="C91" s="20"/>
      <c r="D91" s="27">
        <v>1000</v>
      </c>
      <c r="E91" s="27"/>
      <c r="F91" s="27">
        <v>3000</v>
      </c>
      <c r="G91" s="27"/>
      <c r="H91" s="27"/>
      <c r="I91" s="27">
        <v>2500</v>
      </c>
      <c r="J91" s="27">
        <v>1000</v>
      </c>
      <c r="K91" s="27">
        <v>600</v>
      </c>
      <c r="L91" s="27">
        <v>1200</v>
      </c>
      <c r="M91" s="27"/>
      <c r="N91" s="27"/>
      <c r="O91" s="27"/>
      <c r="P91" s="27">
        <f t="shared" si="1"/>
        <v>9300</v>
      </c>
    </row>
    <row r="92" spans="1:16">
      <c r="A92" s="22">
        <v>89</v>
      </c>
      <c r="B92" s="23"/>
      <c r="C92" s="20"/>
      <c r="D92" s="27">
        <v>1000</v>
      </c>
      <c r="E92" s="27"/>
      <c r="F92" s="27">
        <v>1000</v>
      </c>
      <c r="G92" s="27"/>
      <c r="H92" s="27"/>
      <c r="I92" s="27">
        <v>0</v>
      </c>
      <c r="J92" s="27">
        <v>100</v>
      </c>
      <c r="K92" s="27">
        <v>0</v>
      </c>
      <c r="L92" s="27">
        <v>0</v>
      </c>
      <c r="M92" s="27"/>
      <c r="N92" s="27"/>
      <c r="O92" s="27"/>
      <c r="P92" s="27">
        <f t="shared" si="1"/>
        <v>2100</v>
      </c>
    </row>
    <row r="93" spans="1:16">
      <c r="A93" s="22">
        <v>90</v>
      </c>
      <c r="B93" s="23"/>
      <c r="C93" s="20"/>
      <c r="D93" s="27">
        <v>4000</v>
      </c>
      <c r="E93" s="27"/>
      <c r="F93" s="27">
        <v>10000</v>
      </c>
      <c r="G93" s="27"/>
      <c r="H93" s="27"/>
      <c r="I93" s="27">
        <v>35000</v>
      </c>
      <c r="J93" s="27">
        <v>2000</v>
      </c>
      <c r="K93" s="27">
        <v>9000</v>
      </c>
      <c r="L93" s="27">
        <v>5000</v>
      </c>
      <c r="M93" s="27"/>
      <c r="N93" s="27"/>
      <c r="O93" s="27"/>
      <c r="P93" s="27">
        <f t="shared" si="1"/>
        <v>65000</v>
      </c>
    </row>
    <row r="94" spans="1:16">
      <c r="A94" s="22">
        <v>91</v>
      </c>
      <c r="B94" s="23"/>
      <c r="C94" s="20"/>
      <c r="D94" s="27"/>
      <c r="E94" s="27"/>
      <c r="F94" s="27"/>
      <c r="G94" s="27"/>
      <c r="H94" s="27"/>
      <c r="I94" s="27">
        <v>1000</v>
      </c>
      <c r="J94" s="27"/>
      <c r="K94" s="27"/>
      <c r="L94" s="27"/>
      <c r="M94" s="27"/>
      <c r="N94" s="27"/>
      <c r="O94" s="27"/>
      <c r="P94" s="27"/>
    </row>
    <row r="95" spans="1:16">
      <c r="A95" s="22">
        <v>92</v>
      </c>
      <c r="B95" s="23"/>
      <c r="C95" s="20"/>
      <c r="D95" s="27"/>
      <c r="E95" s="27"/>
      <c r="F95" s="27"/>
      <c r="G95" s="27"/>
      <c r="H95" s="27"/>
      <c r="I95" s="27">
        <v>7000</v>
      </c>
      <c r="J95" s="27"/>
      <c r="K95" s="27"/>
      <c r="L95" s="27"/>
      <c r="M95" s="27"/>
      <c r="N95" s="27"/>
      <c r="O95" s="27"/>
      <c r="P95" s="27"/>
    </row>
    <row r="96" spans="1:16">
      <c r="A96" s="22">
        <v>93</v>
      </c>
      <c r="B96" s="23"/>
      <c r="C96" s="20"/>
      <c r="D96" s="26"/>
      <c r="E96" s="26"/>
      <c r="F96" s="26"/>
      <c r="G96" s="26"/>
      <c r="H96" s="26"/>
      <c r="I96" s="26">
        <v>2500</v>
      </c>
      <c r="J96" s="26"/>
      <c r="K96" s="26"/>
      <c r="L96" s="26"/>
      <c r="M96" s="26"/>
      <c r="N96" s="26"/>
      <c r="O96" s="26"/>
      <c r="P96" s="26"/>
    </row>
    <row r="97" spans="1:16">
      <c r="A97" s="22">
        <v>94</v>
      </c>
      <c r="B97" s="23"/>
      <c r="C97" s="20"/>
      <c r="D97" s="20"/>
      <c r="E97" s="20"/>
      <c r="F97" s="20"/>
      <c r="G97" s="20"/>
      <c r="H97" s="20"/>
      <c r="I97" s="20">
        <v>200000</v>
      </c>
      <c r="J97" s="20"/>
      <c r="K97" s="20"/>
      <c r="L97" s="20"/>
      <c r="M97" s="20"/>
      <c r="N97" s="20"/>
      <c r="O97" s="20"/>
      <c r="P97" s="20"/>
    </row>
    <row r="98" spans="1:16">
      <c r="A98" s="22">
        <v>95</v>
      </c>
      <c r="B98" s="23"/>
      <c r="C98" s="20"/>
      <c r="D98" s="20"/>
      <c r="E98" s="20"/>
      <c r="F98" s="20"/>
      <c r="G98" s="20"/>
      <c r="H98" s="20"/>
      <c r="I98" s="20">
        <v>200</v>
      </c>
      <c r="J98" s="20"/>
      <c r="K98" s="20"/>
      <c r="L98" s="20"/>
      <c r="M98" s="20"/>
      <c r="N98" s="20"/>
      <c r="O98" s="20"/>
      <c r="P98" s="20"/>
    </row>
    <row r="99" spans="1:16">
      <c r="A99" s="22">
        <v>96</v>
      </c>
      <c r="B99" s="23"/>
      <c r="C99" s="20"/>
      <c r="D99" s="20"/>
      <c r="E99" s="20"/>
      <c r="F99" s="20"/>
      <c r="G99" s="20"/>
      <c r="H99" s="20"/>
      <c r="I99" s="20">
        <v>150</v>
      </c>
      <c r="J99" s="20"/>
      <c r="K99" s="20"/>
      <c r="L99" s="20"/>
      <c r="M99" s="20"/>
      <c r="N99" s="20"/>
      <c r="O99" s="20"/>
      <c r="P99" s="20"/>
    </row>
    <row r="100" spans="1:16">
      <c r="A100" s="22">
        <v>97</v>
      </c>
      <c r="B100" s="23"/>
      <c r="C100" s="20"/>
      <c r="D100" s="20"/>
      <c r="E100" s="20"/>
      <c r="F100" s="20"/>
      <c r="G100" s="20"/>
      <c r="H100" s="20"/>
      <c r="I100" s="20">
        <v>70000</v>
      </c>
      <c r="J100" s="20"/>
      <c r="K100" s="20"/>
      <c r="L100" s="20"/>
      <c r="M100" s="20"/>
      <c r="N100" s="20"/>
      <c r="O100" s="20"/>
      <c r="P100" s="20"/>
    </row>
    <row r="101" spans="1:16">
      <c r="A101" s="22">
        <v>98</v>
      </c>
      <c r="B101" s="23"/>
      <c r="C101" s="20"/>
      <c r="D101" s="20"/>
      <c r="E101" s="20"/>
      <c r="F101" s="20"/>
      <c r="G101" s="20"/>
      <c r="H101" s="20"/>
      <c r="I101" s="20">
        <v>0</v>
      </c>
      <c r="J101" s="20"/>
      <c r="K101" s="20"/>
      <c r="L101" s="20"/>
      <c r="M101" s="20"/>
      <c r="N101" s="20"/>
      <c r="O101" s="20"/>
      <c r="P101" s="20"/>
    </row>
    <row r="102" spans="1:16">
      <c r="A102" s="22">
        <v>99</v>
      </c>
      <c r="B102" s="23"/>
      <c r="C102" s="20"/>
      <c r="D102" s="20"/>
      <c r="E102" s="20"/>
      <c r="F102" s="20"/>
      <c r="G102" s="20"/>
      <c r="H102" s="20"/>
      <c r="I102" s="20">
        <v>0</v>
      </c>
      <c r="J102" s="20"/>
      <c r="K102" s="20"/>
      <c r="L102" s="20"/>
      <c r="M102" s="20"/>
      <c r="N102" s="20"/>
      <c r="O102" s="20"/>
      <c r="P102" s="20"/>
    </row>
    <row r="103" spans="1:16">
      <c r="A103" s="22">
        <v>100</v>
      </c>
      <c r="B103" s="19"/>
      <c r="C103" s="20"/>
      <c r="D103" s="20"/>
      <c r="E103" s="20"/>
      <c r="F103" s="20"/>
      <c r="G103" s="20"/>
      <c r="H103" s="20"/>
      <c r="I103" s="20">
        <v>0</v>
      </c>
      <c r="J103" s="20"/>
      <c r="K103" s="20"/>
      <c r="L103" s="20"/>
      <c r="M103" s="20"/>
      <c r="N103" s="20"/>
      <c r="O103" s="20"/>
      <c r="P103" s="20"/>
    </row>
    <row r="104" spans="1:16">
      <c r="A104" s="24">
        <v>101</v>
      </c>
      <c r="B104" s="19"/>
      <c r="C104" s="20"/>
      <c r="D104" s="20"/>
      <c r="E104" s="20"/>
      <c r="F104" s="20"/>
      <c r="G104" s="20"/>
      <c r="H104" s="20"/>
      <c r="I104" s="20">
        <v>0</v>
      </c>
      <c r="J104" s="20"/>
      <c r="K104" s="20"/>
      <c r="L104" s="20"/>
      <c r="M104" s="20"/>
      <c r="N104" s="20"/>
      <c r="O104" s="20"/>
      <c r="P104" s="20"/>
    </row>
    <row r="105" spans="1:16">
      <c r="A105" s="24">
        <v>102</v>
      </c>
      <c r="B105" s="19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</row>
    <row r="106" spans="1:16">
      <c r="A106" s="24">
        <v>103</v>
      </c>
      <c r="B106" s="19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</row>
    <row r="107" spans="1:16">
      <c r="A107" s="24">
        <v>104</v>
      </c>
      <c r="B107" s="19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</row>
    <row r="108" spans="1:16">
      <c r="A108" s="24">
        <v>105</v>
      </c>
      <c r="B108" s="19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</row>
    <row r="109" spans="1:16">
      <c r="A109" s="24">
        <v>106</v>
      </c>
      <c r="B109" s="19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</row>
    <row r="110" spans="1:16">
      <c r="A110" s="24">
        <v>107</v>
      </c>
      <c r="B110" s="19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</row>
    <row r="111" spans="1:16">
      <c r="A111" s="24">
        <v>108</v>
      </c>
      <c r="B111" s="19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</row>
    <row r="112" spans="1:16">
      <c r="A112" s="24">
        <v>109</v>
      </c>
      <c r="B112" s="19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</row>
    <row r="113" spans="1:16">
      <c r="A113" s="24">
        <v>110</v>
      </c>
      <c r="B113" s="19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</row>
    <row r="114" spans="1:16">
      <c r="A114" s="24">
        <v>111</v>
      </c>
      <c r="B114" s="19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</row>
    <row r="115" spans="1:16">
      <c r="A115" s="24">
        <v>112</v>
      </c>
      <c r="B115" s="19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</row>
    <row r="116" spans="1:16">
      <c r="A116" s="24">
        <v>113</v>
      </c>
      <c r="B116" s="19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</row>
    <row r="117" spans="1:16">
      <c r="A117" s="24">
        <v>114</v>
      </c>
      <c r="B117" s="19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</row>
    <row r="118" spans="1:16">
      <c r="A118" s="24">
        <v>115</v>
      </c>
      <c r="B118" s="19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</row>
    <row r="119" spans="1:16">
      <c r="A119" s="24">
        <v>116</v>
      </c>
      <c r="B119" s="19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</row>
    <row r="120" spans="1:16">
      <c r="A120" s="24">
        <v>117</v>
      </c>
      <c r="B120" s="19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</row>
    <row r="121" spans="1:16">
      <c r="A121" s="24">
        <v>118</v>
      </c>
      <c r="B121" s="19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</row>
    <row r="122" spans="1:16">
      <c r="A122" s="24">
        <v>119</v>
      </c>
      <c r="B122" s="19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</row>
    <row r="123" spans="1:16">
      <c r="A123" s="24">
        <v>120</v>
      </c>
      <c r="B123" s="19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</row>
    <row r="124" spans="1:16">
      <c r="A124" s="24">
        <v>121</v>
      </c>
      <c r="B124" s="19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</row>
    <row r="125" spans="1:16">
      <c r="A125" s="24">
        <v>122</v>
      </c>
      <c r="B125" s="19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</row>
    <row r="126" spans="1:16">
      <c r="A126" s="24">
        <v>123</v>
      </c>
      <c r="B126" s="19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</row>
    <row r="127" spans="1:16">
      <c r="A127" s="24">
        <v>124</v>
      </c>
      <c r="B127" s="19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</row>
    <row r="128" spans="1:16">
      <c r="A128" s="24">
        <v>125</v>
      </c>
      <c r="B128" s="19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</row>
    <row r="129" spans="1:16">
      <c r="A129" s="24">
        <v>126</v>
      </c>
      <c r="B129" s="19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</row>
    <row r="130" spans="1:16">
      <c r="A130" s="24">
        <v>127</v>
      </c>
      <c r="B130" s="19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</row>
    <row r="131" spans="1:16">
      <c r="A131" s="24">
        <v>128</v>
      </c>
      <c r="B131" s="19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</row>
    <row r="132" spans="1:16">
      <c r="A132" s="24">
        <v>129</v>
      </c>
      <c r="B132" s="19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</row>
    <row r="133" spans="1:16">
      <c r="A133" s="24">
        <v>130</v>
      </c>
      <c r="B133" s="1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</row>
    <row r="134" spans="1:16">
      <c r="A134" s="24">
        <v>131</v>
      </c>
      <c r="B134" s="19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</row>
    <row r="135" spans="1:16">
      <c r="A135" s="24">
        <v>132</v>
      </c>
      <c r="B135" s="19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</row>
    <row r="136" spans="1:16">
      <c r="A136" s="24">
        <v>133</v>
      </c>
      <c r="B136" s="19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</row>
    <row r="137" spans="1:16">
      <c r="A137" s="24">
        <v>134</v>
      </c>
      <c r="B137" s="19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</row>
    <row r="138" spans="1:16">
      <c r="A138" s="24">
        <v>135</v>
      </c>
      <c r="B138" s="19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</row>
    <row r="139" spans="1:16">
      <c r="A139" s="24">
        <v>136</v>
      </c>
      <c r="B139" s="19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</row>
    <row r="140" spans="1:16">
      <c r="A140" s="24">
        <v>137</v>
      </c>
      <c r="B140" s="19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</row>
    <row r="141" spans="1:16">
      <c r="A141" s="24">
        <v>138</v>
      </c>
      <c r="B141" s="19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</row>
    <row r="142" spans="1:16">
      <c r="A142" s="24">
        <v>139</v>
      </c>
      <c r="B142" s="19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</row>
    <row r="143" spans="1:16">
      <c r="A143" s="24">
        <v>140</v>
      </c>
      <c r="B143" s="19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</row>
    <row r="144" spans="1:16">
      <c r="A144" s="24">
        <v>141</v>
      </c>
      <c r="B144" s="19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</row>
    <row r="145" spans="1:16">
      <c r="A145" s="24">
        <v>142</v>
      </c>
      <c r="B145" s="19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</row>
    <row r="146" spans="1:16">
      <c r="A146" s="24">
        <v>143</v>
      </c>
      <c r="B146" s="19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</row>
    <row r="147" spans="1:16">
      <c r="A147" s="25">
        <v>144</v>
      </c>
    </row>
    <row r="148" spans="1:16">
      <c r="A148" s="21">
        <v>145</v>
      </c>
    </row>
  </sheetData>
  <mergeCells count="2">
    <mergeCell ref="A2:P2"/>
    <mergeCell ref="A1:P1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  <legacyDrawing r:id="rId3"/>
  <oleObjects>
    <oleObject progId="PBrush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tabSelected="1" topLeftCell="A13" workbookViewId="0">
      <selection activeCell="B13" sqref="B13"/>
    </sheetView>
  </sheetViews>
  <sheetFormatPr defaultRowHeight="15"/>
  <cols>
    <col min="1" max="1" width="6.28515625" customWidth="1"/>
    <col min="2" max="2" width="15.5703125" style="33" customWidth="1"/>
    <col min="3" max="3" width="10" customWidth="1"/>
    <col min="4" max="4" width="7.28515625" customWidth="1"/>
    <col min="5" max="5" width="6.5703125" customWidth="1"/>
    <col min="6" max="6" width="7.5703125" customWidth="1"/>
    <col min="7" max="7" width="7.42578125" customWidth="1"/>
    <col min="8" max="9" width="7.5703125" customWidth="1"/>
    <col min="11" max="11" width="7.28515625" customWidth="1"/>
    <col min="12" max="12" width="7.42578125" customWidth="1"/>
    <col min="13" max="13" width="7.28515625" customWidth="1"/>
    <col min="14" max="14" width="6.7109375" customWidth="1"/>
    <col min="15" max="15" width="8.28515625" customWidth="1"/>
    <col min="16" max="16" width="7" customWidth="1"/>
  </cols>
  <sheetData>
    <row r="1" spans="1:16" ht="66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44.25" customHeight="1">
      <c r="A2" s="39" t="s">
        <v>107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ht="76.5">
      <c r="A3" s="28" t="s">
        <v>1</v>
      </c>
      <c r="B3" s="35" t="s">
        <v>32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29" t="s">
        <v>10</v>
      </c>
      <c r="L3" s="29" t="s">
        <v>11</v>
      </c>
      <c r="M3" s="29" t="s">
        <v>106</v>
      </c>
      <c r="N3" s="29" t="s">
        <v>13</v>
      </c>
      <c r="O3" s="29" t="s">
        <v>14</v>
      </c>
      <c r="P3" s="30" t="s">
        <v>15</v>
      </c>
    </row>
    <row r="4" spans="1:16" ht="45" customHeight="1">
      <c r="A4" s="19">
        <v>1</v>
      </c>
      <c r="B4" s="31" t="s">
        <v>100</v>
      </c>
      <c r="C4" s="19"/>
      <c r="D4" s="19"/>
      <c r="E4" s="19"/>
      <c r="F4" s="19"/>
      <c r="G4" s="19"/>
      <c r="H4" s="19"/>
      <c r="I4" s="38">
        <v>9000</v>
      </c>
      <c r="J4" s="19"/>
      <c r="K4" s="19">
        <v>0</v>
      </c>
      <c r="L4" s="19">
        <v>10000</v>
      </c>
      <c r="M4" s="38">
        <v>3200</v>
      </c>
      <c r="N4" s="19">
        <v>480</v>
      </c>
      <c r="O4" s="19"/>
      <c r="P4" s="38">
        <f>C4+D4+E4+F4+G4+H4+I4+J4+K4+L4+M4+N4+O4</f>
        <v>22680</v>
      </c>
    </row>
    <row r="5" spans="1:16" ht="36.75" customHeight="1">
      <c r="A5" s="19">
        <v>2</v>
      </c>
      <c r="B5" s="32" t="s">
        <v>101</v>
      </c>
      <c r="C5" s="19"/>
      <c r="D5" s="19"/>
      <c r="E5" s="19"/>
      <c r="F5" s="19"/>
      <c r="G5" s="19"/>
      <c r="H5" s="19"/>
      <c r="I5" s="19">
        <v>0</v>
      </c>
      <c r="J5" s="19"/>
      <c r="K5" s="19">
        <v>0</v>
      </c>
      <c r="L5" s="19">
        <v>8000</v>
      </c>
      <c r="M5" s="19">
        <v>400</v>
      </c>
      <c r="N5" s="19">
        <v>0</v>
      </c>
      <c r="O5" s="19"/>
      <c r="P5" s="19">
        <f>C5+D5+E5+F5+G5+H5+I5+J5+K5+L5+M5+N5+O5</f>
        <v>8400</v>
      </c>
    </row>
    <row r="6" spans="1:16" ht="36.75" customHeight="1">
      <c r="A6" s="19">
        <v>3</v>
      </c>
      <c r="B6" s="32" t="s">
        <v>102</v>
      </c>
      <c r="C6" s="19"/>
      <c r="D6" s="19"/>
      <c r="E6" s="19"/>
      <c r="F6" s="19"/>
      <c r="G6" s="19"/>
      <c r="H6" s="19"/>
      <c r="I6" s="19">
        <v>210</v>
      </c>
      <c r="J6" s="19"/>
      <c r="K6" s="19">
        <v>0</v>
      </c>
      <c r="L6" s="19">
        <v>400</v>
      </c>
      <c r="M6" s="19">
        <v>400</v>
      </c>
      <c r="N6" s="19">
        <v>0</v>
      </c>
      <c r="O6" s="19"/>
      <c r="P6" s="19">
        <f>C6+D6+E6+F6+G6+H6+I6+J6+K6+L6+M6+N6+O6</f>
        <v>1010</v>
      </c>
    </row>
    <row r="7" spans="1:16" ht="348.75" customHeight="1">
      <c r="A7" s="19">
        <v>4</v>
      </c>
      <c r="B7" s="32" t="s">
        <v>105</v>
      </c>
      <c r="C7" s="19"/>
      <c r="D7" s="19"/>
      <c r="E7" s="19"/>
      <c r="F7" s="19"/>
      <c r="G7" s="19"/>
      <c r="H7" s="19"/>
      <c r="I7" s="19">
        <v>480</v>
      </c>
      <c r="J7" s="19"/>
      <c r="K7" s="19">
        <v>240</v>
      </c>
      <c r="L7" s="19">
        <v>100</v>
      </c>
      <c r="M7" s="19">
        <v>72</v>
      </c>
      <c r="N7" s="19">
        <v>400</v>
      </c>
      <c r="O7" s="19"/>
      <c r="P7" s="19">
        <f>C7+D7+E7+F7+G7+H7+I7+J7+K7+L7+M7+N7+O7</f>
        <v>1292</v>
      </c>
    </row>
    <row r="8" spans="1:16" ht="135.75" customHeight="1">
      <c r="A8" s="19">
        <v>5</v>
      </c>
      <c r="B8" s="32" t="s">
        <v>104</v>
      </c>
      <c r="C8" s="19"/>
      <c r="D8" s="19"/>
      <c r="E8" s="19"/>
      <c r="F8" s="19"/>
      <c r="G8" s="19"/>
      <c r="H8" s="19"/>
      <c r="I8" s="19">
        <v>12</v>
      </c>
      <c r="J8" s="19"/>
      <c r="K8" s="19">
        <v>60</v>
      </c>
      <c r="L8" s="19">
        <v>10</v>
      </c>
      <c r="M8" s="19">
        <v>0</v>
      </c>
      <c r="N8" s="19">
        <v>0</v>
      </c>
      <c r="O8" s="19"/>
      <c r="P8" s="19">
        <v>82</v>
      </c>
    </row>
    <row r="9" spans="1:16" ht="360.75">
      <c r="A9" s="19">
        <v>6</v>
      </c>
      <c r="B9" s="34" t="s">
        <v>103</v>
      </c>
      <c r="C9" s="19"/>
      <c r="D9" s="19"/>
      <c r="E9" s="19"/>
      <c r="F9" s="19"/>
      <c r="G9" s="19"/>
      <c r="H9" s="19"/>
      <c r="I9" s="19">
        <v>200</v>
      </c>
      <c r="J9" s="19"/>
      <c r="K9" s="19">
        <v>60</v>
      </c>
      <c r="L9" s="19">
        <v>50</v>
      </c>
      <c r="M9" s="19">
        <v>24</v>
      </c>
      <c r="N9" s="19">
        <v>120</v>
      </c>
      <c r="O9" s="19"/>
      <c r="P9" s="19">
        <v>454</v>
      </c>
    </row>
    <row r="10" spans="1:16" ht="256.5" customHeight="1">
      <c r="A10" s="19">
        <v>7</v>
      </c>
      <c r="B10" s="36" t="s">
        <v>108</v>
      </c>
      <c r="C10" s="19"/>
      <c r="D10" s="19"/>
      <c r="E10" s="19"/>
      <c r="F10" s="19"/>
      <c r="G10" s="19"/>
      <c r="H10" s="19"/>
      <c r="I10" s="19">
        <v>0</v>
      </c>
      <c r="J10" s="19"/>
      <c r="K10" s="19">
        <v>0</v>
      </c>
      <c r="L10" s="19">
        <v>50</v>
      </c>
      <c r="M10" s="19">
        <v>12</v>
      </c>
      <c r="N10" s="19">
        <v>24</v>
      </c>
      <c r="O10" s="19"/>
      <c r="P10" s="19">
        <v>86</v>
      </c>
    </row>
    <row r="11" spans="1:16" ht="34.5" customHeight="1">
      <c r="A11" s="19">
        <v>5</v>
      </c>
      <c r="B11" s="37" t="s">
        <v>109</v>
      </c>
      <c r="C11" s="19"/>
      <c r="D11" s="19"/>
      <c r="E11" s="19"/>
      <c r="F11" s="19"/>
      <c r="G11" s="19"/>
      <c r="H11" s="19"/>
      <c r="I11" s="19">
        <v>0</v>
      </c>
      <c r="J11" s="19"/>
      <c r="K11" s="19">
        <v>0</v>
      </c>
      <c r="L11" s="19">
        <v>50</v>
      </c>
      <c r="M11" s="19">
        <v>800</v>
      </c>
      <c r="N11" s="19">
        <v>240</v>
      </c>
      <c r="O11" s="19"/>
      <c r="P11" s="19">
        <v>1090</v>
      </c>
    </row>
    <row r="12" spans="1:16" ht="23.25">
      <c r="A12" s="19">
        <v>6</v>
      </c>
      <c r="B12" s="32" t="s">
        <v>110</v>
      </c>
      <c r="C12" s="19"/>
      <c r="D12" s="19"/>
      <c r="E12" s="19"/>
      <c r="F12" s="19"/>
      <c r="G12" s="19"/>
      <c r="H12" s="19"/>
      <c r="I12" s="19">
        <v>0</v>
      </c>
      <c r="J12" s="19"/>
      <c r="K12" s="19">
        <v>0</v>
      </c>
      <c r="L12" s="19">
        <v>100</v>
      </c>
      <c r="M12" s="19">
        <v>30</v>
      </c>
      <c r="N12" s="19">
        <v>0</v>
      </c>
      <c r="O12" s="19"/>
      <c r="P12" s="19">
        <v>130</v>
      </c>
    </row>
    <row r="13" spans="1:16" ht="29.25" customHeight="1">
      <c r="A13" s="19">
        <v>7</v>
      </c>
      <c r="B13" s="32" t="s">
        <v>111</v>
      </c>
      <c r="C13" s="19"/>
      <c r="D13" s="19"/>
      <c r="E13" s="19"/>
      <c r="F13" s="19"/>
      <c r="G13" s="19"/>
      <c r="H13" s="19"/>
      <c r="I13" s="19">
        <v>0</v>
      </c>
      <c r="J13" s="19"/>
      <c r="K13" s="19">
        <v>0</v>
      </c>
      <c r="L13" s="19">
        <v>50</v>
      </c>
      <c r="M13" s="19">
        <v>30</v>
      </c>
      <c r="N13" s="19">
        <v>0</v>
      </c>
      <c r="O13" s="19"/>
      <c r="P13" s="19">
        <v>80</v>
      </c>
    </row>
    <row r="14" spans="1:16" ht="374.25" customHeight="1">
      <c r="A14" s="19">
        <v>8</v>
      </c>
      <c r="B14" s="32" t="s">
        <v>114</v>
      </c>
      <c r="C14" s="19"/>
      <c r="D14" s="19"/>
      <c r="E14" s="19"/>
      <c r="F14" s="19"/>
      <c r="G14" s="19"/>
      <c r="H14" s="19"/>
      <c r="I14" s="19">
        <v>0</v>
      </c>
      <c r="J14" s="19"/>
      <c r="K14" s="19">
        <v>0</v>
      </c>
      <c r="L14" s="19">
        <v>20</v>
      </c>
      <c r="M14" s="19"/>
      <c r="N14" s="19">
        <v>96</v>
      </c>
      <c r="O14" s="19"/>
      <c r="P14" s="19">
        <v>116</v>
      </c>
    </row>
    <row r="15" spans="1:16" ht="57.75" customHeight="1">
      <c r="A15" s="19">
        <v>9</v>
      </c>
      <c r="B15" s="32" t="s">
        <v>112</v>
      </c>
      <c r="C15" s="19"/>
      <c r="D15" s="19"/>
      <c r="E15" s="19"/>
      <c r="F15" s="19"/>
      <c r="G15" s="19"/>
      <c r="H15" s="19"/>
      <c r="I15" s="19"/>
      <c r="J15" s="19"/>
      <c r="K15" s="19"/>
      <c r="L15" s="19">
        <v>50</v>
      </c>
      <c r="M15" s="19"/>
      <c r="N15" s="19"/>
      <c r="O15" s="19"/>
      <c r="P15" s="19">
        <v>50</v>
      </c>
    </row>
    <row r="16" spans="1:16" ht="49.5" customHeight="1">
      <c r="A16" s="19">
        <v>10</v>
      </c>
      <c r="B16" s="32" t="s">
        <v>113</v>
      </c>
      <c r="C16" s="19"/>
      <c r="D16" s="19"/>
      <c r="E16" s="19"/>
      <c r="F16" s="19"/>
      <c r="G16" s="19"/>
      <c r="H16" s="19"/>
      <c r="I16" s="19"/>
      <c r="J16" s="19"/>
      <c r="K16" s="19"/>
      <c r="L16" s="19">
        <v>50</v>
      </c>
      <c r="M16" s="19"/>
      <c r="N16" s="19"/>
      <c r="O16" s="19"/>
      <c r="P16" s="19">
        <v>50</v>
      </c>
    </row>
    <row r="17" spans="1:16" hidden="1">
      <c r="A17" s="19"/>
      <c r="B17" s="32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hidden="1">
      <c r="A18" s="19"/>
      <c r="B18" s="32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1:16" hidden="1">
      <c r="A19" s="19"/>
      <c r="B19" s="32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idden="1">
      <c r="A20" s="19"/>
      <c r="B20" s="3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6" hidden="1">
      <c r="A21" s="19"/>
      <c r="B21" s="3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hidden="1">
      <c r="A22" s="19"/>
      <c r="B22" s="32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idden="1">
      <c r="A23" s="19"/>
      <c r="B23" s="32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idden="1">
      <c r="A24" s="19"/>
      <c r="B24" s="32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idden="1">
      <c r="A25" s="19"/>
      <c r="B25" s="3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idden="1">
      <c r="A26" s="19"/>
      <c r="B26" s="3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idden="1">
      <c r="A27" s="19"/>
      <c r="B27" s="32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idden="1">
      <c r="A28" s="19"/>
      <c r="B28" s="32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</sheetData>
  <mergeCells count="2">
    <mergeCell ref="A1:P1"/>
    <mergeCell ref="A2:P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  <legacyDrawing r:id="rId3"/>
  <oleObjects>
    <oleObject progId="PBrush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Siops</dc:creator>
  <cp:lastModifiedBy>Usuario</cp:lastModifiedBy>
  <cp:lastPrinted>2020-08-24T18:06:08Z</cp:lastPrinted>
  <dcterms:created xsi:type="dcterms:W3CDTF">2018-10-03T01:41:38Z</dcterms:created>
  <dcterms:modified xsi:type="dcterms:W3CDTF">2020-09-29T14:53:15Z</dcterms:modified>
</cp:coreProperties>
</file>